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1. Budget\2025\2. Dbase\J. Tables for the web\01. Static tables\03. Time series\"/>
    </mc:Choice>
  </mc:AlternateContent>
  <xr:revisionPtr revIDLastSave="0" documentId="13_ncr:1_{8D35EEC5-6F29-4B46-9F59-26C9FB488E55}" xr6:coauthVersionLast="36" xr6:coauthVersionMax="36" xr10:uidLastSave="{00000000-0000-0000-0000-000000000000}"/>
  <bookViews>
    <workbookView xWindow="-105" yWindow="-105" windowWidth="19425" windowHeight="10305" xr2:uid="{00000000-000D-0000-FFFF-FFFF00000000}"/>
  </bookViews>
  <sheets>
    <sheet name="Table3" sheetId="3" r:id="rId1"/>
  </sheets>
  <definedNames>
    <definedName name="_xlnm._FilterDatabase" localSheetId="0" hidden="1">Table3!$AO$1:$AO$150</definedName>
    <definedName name="B1_av78" localSheetId="0">#REF!</definedName>
    <definedName name="B1_av78">#REF!</definedName>
    <definedName name="Budget_adjusted_96_97" localSheetId="0">#REF!</definedName>
    <definedName name="Budget_adjusted_96_97">#REF!</definedName>
    <definedName name="Budget_main_96_97" localSheetId="0">#REF!</definedName>
    <definedName name="Budget_main_96_97">#REF!</definedName>
    <definedName name="Budget_main_97_98" localSheetId="0">#REF!</definedName>
    <definedName name="Budget_main_97_98">#REF!</definedName>
    <definedName name="Expend_actual_96_97" localSheetId="0">#REF!</definedName>
    <definedName name="Expend_actual_96_97">#REF!</definedName>
    <definedName name="FitTall" localSheetId="0">#REF!</definedName>
    <definedName name="FitTall">#REF!</definedName>
    <definedName name="FitWide" localSheetId="0">#REF!</definedName>
    <definedName name="FitWide">#REF!</definedName>
    <definedName name="FooterLeft1" localSheetId="0">#REF!</definedName>
    <definedName name="FooterLeft1">#REF!</definedName>
    <definedName name="FooterLeft2" localSheetId="0">#REF!</definedName>
    <definedName name="FooterLeft2">#REF!</definedName>
    <definedName name="FooterLeft3" localSheetId="0">#REF!</definedName>
    <definedName name="FooterLeft3">#REF!</definedName>
    <definedName name="FooterLeft4" localSheetId="0">#REF!</definedName>
    <definedName name="FooterLeft4">#REF!</definedName>
    <definedName name="FooterRight1" localSheetId="0">#REF!</definedName>
    <definedName name="FooterRight1">#REF!</definedName>
    <definedName name="FooterRight2" localSheetId="0">#REF!</definedName>
    <definedName name="FooterRight2">#REF!</definedName>
    <definedName name="FooterRight3" localSheetId="0">#REF!</definedName>
    <definedName name="FooterRight3">#REF!</definedName>
    <definedName name="FooterRight4" localSheetId="0">#REF!</definedName>
    <definedName name="FooterRight4">#REF!</definedName>
    <definedName name="HeaderLeft1" localSheetId="0">#REF!</definedName>
    <definedName name="HeaderLeft1">#REF!</definedName>
    <definedName name="HeaderLeft2" localSheetId="0">#REF!</definedName>
    <definedName name="HeaderLeft2">#REF!</definedName>
    <definedName name="HeaderLeft3" localSheetId="0">#REF!</definedName>
    <definedName name="HeaderLeft3">#REF!</definedName>
    <definedName name="HeaderLeft4" localSheetId="0">#REF!</definedName>
    <definedName name="HeaderLeft4">#REF!</definedName>
    <definedName name="HeaderRight1" localSheetId="0">#REF!</definedName>
    <definedName name="HeaderRight1">#REF!</definedName>
    <definedName name="HeaderRight2" localSheetId="0">#REF!</definedName>
    <definedName name="HeaderRight2">#REF!</definedName>
    <definedName name="HeaderRight3" localSheetId="0">#REF!</definedName>
    <definedName name="HeaderRight3">#REF!</definedName>
    <definedName name="HeaderRight4" localSheetId="0">#REF!</definedName>
    <definedName name="HeaderRight4">#REF!</definedName>
    <definedName name="MTEF_initial_00_01" localSheetId="0">#REF!</definedName>
    <definedName name="MTEF_initial_00_01">#REF!</definedName>
    <definedName name="MTEF_initial_98_99" localSheetId="0">#REF!</definedName>
    <definedName name="MTEF_initial_98_99">#REF!</definedName>
    <definedName name="MTEF_initial_99_00" localSheetId="0">#REF!</definedName>
    <definedName name="MTEF_initial_99_00">#REF!</definedName>
    <definedName name="MTEF_revised_00_01" localSheetId="0">#REF!</definedName>
    <definedName name="MTEF_revised_00_01">#REF!</definedName>
    <definedName name="MTEF_revised_98_99" localSheetId="0">#REF!</definedName>
    <definedName name="MTEF_revised_98_99">#REF!</definedName>
    <definedName name="MTEF_revised_99_00" localSheetId="0">#REF!</definedName>
    <definedName name="MTEF_revised_99_00">#REF!</definedName>
    <definedName name="_xlnm.Print_Area" localSheetId="0">Table3!$A$2:$AM$165</definedName>
    <definedName name="PrintArea" localSheetId="0">#REF!</definedName>
    <definedName name="PrintArea">#REF!</definedName>
    <definedName name="Projection_adjusted_97_98" localSheetId="0">#REF!</definedName>
    <definedName name="Projection_adjusted_97_98">#REF!</definedName>
    <definedName name="Projection_arithmetic_97_98" localSheetId="0">#REF!</definedName>
    <definedName name="Projection_arithmetic_97_98">#REF!</definedName>
    <definedName name="Projection_initial_97_98" localSheetId="0">#REF!</definedName>
    <definedName name="Projection_initial_97_98">#REF!</definedName>
    <definedName name="RowSettings" localSheetId="0">#REF!</definedName>
    <definedName name="RowSettings">#REF!</definedName>
    <definedName name="solver_adj" localSheetId="0" hidden="1">Table3!#REF!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Table3!#REF!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0.08</definedName>
  </definedNames>
  <calcPr calcId="191029"/>
</workbook>
</file>

<file path=xl/calcChain.xml><?xml version="1.0" encoding="utf-8"?>
<calcChain xmlns="http://schemas.openxmlformats.org/spreadsheetml/2006/main">
  <c r="AC10" i="3" l="1"/>
  <c r="AK4" i="3"/>
  <c r="AK3" i="3"/>
  <c r="AK2" i="3"/>
</calcChain>
</file>

<file path=xl/sharedStrings.xml><?xml version="1.0" encoding="utf-8"?>
<sst xmlns="http://schemas.openxmlformats.org/spreadsheetml/2006/main" count="303" uniqueCount="154">
  <si>
    <t>Table 3</t>
  </si>
  <si>
    <t>Main budget: estimates of national revenue</t>
  </si>
  <si>
    <t>Detailed classification of revenue</t>
  </si>
  <si>
    <t xml:space="preserve"> </t>
  </si>
  <si>
    <t>Budget estimates</t>
  </si>
  <si>
    <t>% change on</t>
  </si>
  <si>
    <t>Actual</t>
  </si>
  <si>
    <t>Before</t>
  </si>
  <si>
    <t>After</t>
  </si>
  <si>
    <t>Revised</t>
  </si>
  <si>
    <t>collections</t>
  </si>
  <si>
    <t>tax proposals</t>
  </si>
  <si>
    <t>estimate</t>
  </si>
  <si>
    <t>collection</t>
  </si>
  <si>
    <t>actual</t>
  </si>
  <si>
    <t>R thousands</t>
  </si>
  <si>
    <t>Taxes on income and profits</t>
  </si>
  <si>
    <t>Personal income tax</t>
  </si>
  <si>
    <t>Tax on corporate income</t>
  </si>
  <si>
    <t>Corporate income tax</t>
  </si>
  <si>
    <t>Secondary tax on companies/dividend withholding tax</t>
  </si>
  <si>
    <t>Interest withholding tax</t>
  </si>
  <si>
    <t xml:space="preserve">Tax on retirement funds </t>
  </si>
  <si>
    <t>Other</t>
  </si>
  <si>
    <t xml:space="preserve">Interest on overdue income tax </t>
  </si>
  <si>
    <t>Small business tax amnesty</t>
  </si>
  <si>
    <t>Taxes on payroll and workforce</t>
  </si>
  <si>
    <t>Skills development levy</t>
  </si>
  <si>
    <t>Taxes on property</t>
  </si>
  <si>
    <t>Estate, inheritance and gift taxes</t>
  </si>
  <si>
    <t xml:space="preserve">Donations tax </t>
  </si>
  <si>
    <t xml:space="preserve">Estate duty </t>
  </si>
  <si>
    <t>Taxes on financial and capital transactions</t>
  </si>
  <si>
    <t>Securities transfer tax</t>
  </si>
  <si>
    <t>1)</t>
  </si>
  <si>
    <t xml:space="preserve">Transfer duties </t>
  </si>
  <si>
    <t>Domestic taxes on goods and services</t>
  </si>
  <si>
    <t>Value-added tax</t>
  </si>
  <si>
    <t>Domestic VAT</t>
  </si>
  <si>
    <t>Import VAT</t>
  </si>
  <si>
    <t>Refunds</t>
  </si>
  <si>
    <t>Specific excise duties</t>
  </si>
  <si>
    <t>Beer</t>
  </si>
  <si>
    <t>Sorghum beer and sorghum flour</t>
  </si>
  <si>
    <t>Wine and other fermented beverages</t>
  </si>
  <si>
    <t>Spirits</t>
  </si>
  <si>
    <t>Cigarettes and cigarette tobacco</t>
  </si>
  <si>
    <t>Pipe tobacco and cigars</t>
  </si>
  <si>
    <t>Petroleum products</t>
  </si>
  <si>
    <t>2)</t>
  </si>
  <si>
    <t>Revenue from neighbouring countries</t>
  </si>
  <si>
    <t>3)</t>
  </si>
  <si>
    <t>Taxes on use of goods or permission to use goods</t>
  </si>
  <si>
    <t>or to perform activities</t>
  </si>
  <si>
    <t xml:space="preserve">Air departure tax </t>
  </si>
  <si>
    <t>Electricity levy</t>
  </si>
  <si>
    <t>Incandescent light bulb levy</t>
  </si>
  <si>
    <t>Tyre levy</t>
  </si>
  <si>
    <t>Turnover tax for micro businesses</t>
  </si>
  <si>
    <t xml:space="preserve">Other </t>
  </si>
  <si>
    <t>Universal Service Fund</t>
  </si>
  <si>
    <t>Taxes on international trade and transactions</t>
  </si>
  <si>
    <t>Import duties</t>
  </si>
  <si>
    <t xml:space="preserve">Customs duties </t>
  </si>
  <si>
    <t>Miscellaneous customs and excise receipts</t>
  </si>
  <si>
    <t>Diamond export levy</t>
  </si>
  <si>
    <t>Other taxes</t>
  </si>
  <si>
    <t xml:space="preserve">Stamp duties and fees </t>
  </si>
  <si>
    <t>State miscellaneous revenue</t>
  </si>
  <si>
    <t>4)</t>
  </si>
  <si>
    <t>TOTAL TAX REVENUE (gross)</t>
  </si>
  <si>
    <t>Less: SACU payments</t>
  </si>
  <si>
    <t>5)</t>
  </si>
  <si>
    <t>Payments in terms of Customs Union agreements</t>
  </si>
  <si>
    <t xml:space="preserve">   (sec. 51(2) of Act 91 of 1964)</t>
  </si>
  <si>
    <t>Other adjustment</t>
  </si>
  <si>
    <t>6)</t>
  </si>
  <si>
    <t>TOTAL TAX REVENUE (net of SACU payments)</t>
  </si>
  <si>
    <t>Sales of goods and services other than capital assets</t>
  </si>
  <si>
    <t>Sales of goods and services produced by departments</t>
  </si>
  <si>
    <t>Sales by market establishments</t>
  </si>
  <si>
    <t>7)</t>
  </si>
  <si>
    <t>Administrative fees</t>
  </si>
  <si>
    <t>Other sales</t>
  </si>
  <si>
    <t>Sales of scrap, waste, arms and other used current goods</t>
  </si>
  <si>
    <t>Transfers received</t>
  </si>
  <si>
    <t>Fines, penalties and forfeits</t>
  </si>
  <si>
    <t>Interest, dividends and rent on land</t>
  </si>
  <si>
    <t>Interest</t>
  </si>
  <si>
    <t>Cash and cash equivalents</t>
  </si>
  <si>
    <t>Interest on loan</t>
  </si>
  <si>
    <t>Exchequer investments</t>
  </si>
  <si>
    <t>Sterilisation deposits</t>
  </si>
  <si>
    <t>Dividends</t>
  </si>
  <si>
    <t>8)</t>
  </si>
  <si>
    <t xml:space="preserve">Airports Company South Africa </t>
  </si>
  <si>
    <t>South African Special Risks Insurance Association</t>
  </si>
  <si>
    <t>Vodacom</t>
  </si>
  <si>
    <t xml:space="preserve">Industrial Development Corporation </t>
  </si>
  <si>
    <t>Registration of Deeds Trading Account surplus</t>
  </si>
  <si>
    <t xml:space="preserve">Reserve Bank (National Treasury) </t>
  </si>
  <si>
    <t xml:space="preserve">Telkom </t>
  </si>
  <si>
    <t>Department of Mineral Resources</t>
  </si>
  <si>
    <t>Rent on land</t>
  </si>
  <si>
    <t>Mineral and petroleum royalties</t>
  </si>
  <si>
    <t>9)</t>
  </si>
  <si>
    <t>Mining leases and ownership</t>
  </si>
  <si>
    <t>10)</t>
  </si>
  <si>
    <t>Royalties, prospecting fees and surface rental</t>
  </si>
  <si>
    <t>11)</t>
  </si>
  <si>
    <t>Land rent</t>
  </si>
  <si>
    <t>Sales of capital assets</t>
  </si>
  <si>
    <t>Financial transactions in assets and liabilities</t>
  </si>
  <si>
    <t>TOTAL NON-TAX REVENUE</t>
  </si>
  <si>
    <t xml:space="preserve">TOTAL MAIN BUDGET REVENUE </t>
  </si>
  <si>
    <t>National Revenue Fund receipts</t>
  </si>
  <si>
    <t>Revaluation profits on foreign currency transactions</t>
  </si>
  <si>
    <t>Premiums on loan transactions</t>
  </si>
  <si>
    <t>Premiums on debt portfolio restructuring (switches)</t>
  </si>
  <si>
    <t>Liquidation of South African Special Risks Insurance Association investment</t>
  </si>
  <si>
    <t>2012/13</t>
  </si>
  <si>
    <t>2011/12</t>
  </si>
  <si>
    <t>2010/11</t>
  </si>
  <si>
    <t>2009/10</t>
  </si>
  <si>
    <t>2008/09</t>
  </si>
  <si>
    <t>2007/08</t>
  </si>
  <si>
    <t>2006/07</t>
  </si>
  <si>
    <t>2013/14</t>
  </si>
  <si>
    <t>2014/15</t>
  </si>
  <si>
    <t>2015/16</t>
  </si>
  <si>
    <t>2016/17</t>
  </si>
  <si>
    <t>2017/18</t>
  </si>
  <si>
    <t>2018/19</t>
  </si>
  <si>
    <t>2019/20</t>
  </si>
  <si>
    <t>Ad valorem excise duties</t>
  </si>
  <si>
    <t>CO2 tax - motor vehicle emissions</t>
  </si>
  <si>
    <t>Health promotion levy</t>
  </si>
  <si>
    <t>Carbon tax</t>
  </si>
  <si>
    <t>ICASA</t>
  </si>
  <si>
    <t>Competition commission</t>
  </si>
  <si>
    <t>Health promotion levy on imports</t>
  </si>
  <si>
    <t>2020/21</t>
  </si>
  <si>
    <t>Fuel levy</t>
  </si>
  <si>
    <t>Plastic bag levy</t>
  </si>
  <si>
    <t>International Oil Pollution Compensation Fund</t>
  </si>
  <si>
    <t>Export tax</t>
  </si>
  <si>
    <t>2021/22</t>
  </si>
  <si>
    <t>2022/23</t>
  </si>
  <si>
    <t>2023/24</t>
  </si>
  <si>
    <t>2024/25</t>
  </si>
  <si>
    <t>2025/26</t>
  </si>
  <si>
    <t>2026/27</t>
  </si>
  <si>
    <t>2027/28</t>
  </si>
  <si>
    <t>South African National Roads Agency SOC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</si>
</sst>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(* #,##0_);_(* \(#,##0\);_(* &quot;-&quot;_);_(@_)"/>
    <numFmt numFmtId="165" formatCode="_(* #,##0.00_);_(* \(#,##0.00\);_(* &quot;-&quot;??_);_(@_)"/>
    <numFmt numFmtId="166" formatCode="#,##0.0;\-#,##0.0"/>
    <numFmt numFmtId="167" formatCode="_(* #,##0_);_(* \(#,##0\);_(* &quot;-&quot;??_);_(@_)"/>
    <numFmt numFmtId="168" formatCode="_ * #,##0_ ;_ * \-#,##0_ ;_ * &quot;-&quot;??_ ;_ @_ "/>
    <numFmt numFmtId="169" formatCode="_(* #,##0___);_*\ \-#,##0___);_(* &quot;–  &quot;_);_(@_)"/>
    <numFmt numFmtId="170" formatCode="#,##0.0%____;\-#,##0.0%____;&quot;–      &quot;"/>
    <numFmt numFmtId="171" formatCode="#,##0_ ;\-#,##0\ "/>
    <numFmt numFmtId="172" formatCode="0.0%"/>
    <numFmt numFmtId="173" formatCode="#,##0;\-#,##0;&quot;-&quot;"/>
    <numFmt numFmtId="174" formatCode="#,##0.00;\-#,##0.00;&quot;-&quot;"/>
    <numFmt numFmtId="175" formatCode="#,##0%;\-#,##0%;&quot;- &quot;"/>
    <numFmt numFmtId="176" formatCode="#,##0.0%;\-#,##0.0%;&quot;- &quot;"/>
    <numFmt numFmtId="177" formatCode="#,##0.00%;\-#,##0.00%;&quot;- &quot;"/>
    <numFmt numFmtId="178" formatCode="#,##0.0;\-#,##0.0;&quot;-&quot;"/>
    <numFmt numFmtId="179" formatCode="&quot;$&quot;#,##0,;\(&quot;$&quot;#,##0,\)"/>
    <numFmt numFmtId="180" formatCode="&quot;R&quot;#,##0\ ;\(&quot;R&quot;#,##0\)"/>
    <numFmt numFmtId="181" formatCode="[Red]0%;[Red]\(0%\)"/>
    <numFmt numFmtId="182" formatCode="0%;\(0%\)"/>
    <numFmt numFmtId="183" formatCode="\ \ @"/>
    <numFmt numFmtId="184" formatCode="\ \ \ \ @"/>
  </numFmts>
  <fonts count="22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Courier"/>
      <family val="3"/>
    </font>
    <font>
      <sz val="12"/>
      <color indexed="10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2"/>
      <color indexed="10"/>
      <name val="Arial Narrow"/>
      <family val="2"/>
    </font>
    <font>
      <b/>
      <i/>
      <u/>
      <sz val="12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i/>
      <sz val="12"/>
      <color indexed="8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8"/>
      <name val="Arial Narrow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37" fontId="2" fillId="0" borderId="0"/>
    <xf numFmtId="165" fontId="1" fillId="0" borderId="0" applyFont="0" applyFill="0" applyBorder="0" applyAlignment="0" applyProtection="0"/>
    <xf numFmtId="0" fontId="1" fillId="0" borderId="0" applyFont="0"/>
    <xf numFmtId="9" fontId="1" fillId="0" borderId="0" applyFont="0" applyFill="0" applyBorder="0" applyAlignment="0" applyProtection="0"/>
    <xf numFmtId="37" fontId="2" fillId="0" borderId="0"/>
    <xf numFmtId="173" fontId="13" fillId="0" borderId="0" applyFill="0" applyBorder="0" applyAlignment="0"/>
    <xf numFmtId="174" fontId="13" fillId="0" borderId="0" applyFill="0" applyBorder="0" applyAlignment="0"/>
    <xf numFmtId="175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173" fontId="13" fillId="0" borderId="0" applyFill="0" applyBorder="0" applyAlignment="0"/>
    <xf numFmtId="178" fontId="13" fillId="0" borderId="0" applyFill="0" applyBorder="0" applyAlignment="0"/>
    <xf numFmtId="174" fontId="13" fillId="0" borderId="0" applyFill="0" applyBorder="0" applyAlignment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4" fontId="13" fillId="0" borderId="0" applyFill="0" applyBorder="0" applyAlignment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2" fontId="14" fillId="0" borderId="0" applyFont="0" applyFill="0" applyBorder="0" applyAlignment="0" applyProtection="0"/>
    <xf numFmtId="38" fontId="16" fillId="5" borderId="0" applyNumberFormat="0" applyBorder="0" applyAlignment="0" applyProtection="0"/>
    <xf numFmtId="0" fontId="17" fillId="0" borderId="12" applyNumberFormat="0" applyAlignment="0" applyProtection="0">
      <alignment horizontal="left" vertical="center"/>
    </xf>
    <xf numFmtId="0" fontId="17" fillId="0" borderId="13">
      <alignment horizontal="left" vertical="center"/>
    </xf>
    <xf numFmtId="10" fontId="16" fillId="6" borderId="14" applyNumberFormat="0" applyBorder="0" applyAlignment="0" applyProtection="0"/>
    <xf numFmtId="173" fontId="18" fillId="0" borderId="0" applyFill="0" applyBorder="0" applyAlignment="0"/>
    <xf numFmtId="174" fontId="18" fillId="0" borderId="0" applyFill="0" applyBorder="0" applyAlignment="0"/>
    <xf numFmtId="173" fontId="18" fillId="0" borderId="0" applyFill="0" applyBorder="0" applyAlignment="0"/>
    <xf numFmtId="178" fontId="18" fillId="0" borderId="0" applyFill="0" applyBorder="0" applyAlignment="0"/>
    <xf numFmtId="174" fontId="18" fillId="0" borderId="0" applyFill="0" applyBorder="0" applyAlignment="0"/>
    <xf numFmtId="181" fontId="19" fillId="0" borderId="0"/>
    <xf numFmtId="0" fontId="14" fillId="0" borderId="0"/>
    <xf numFmtId="177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0" fillId="0" borderId="0" applyFill="0" applyBorder="0" applyAlignment="0"/>
    <xf numFmtId="174" fontId="20" fillId="0" borderId="0" applyFill="0" applyBorder="0" applyAlignment="0"/>
    <xf numFmtId="173" fontId="20" fillId="0" borderId="0" applyFill="0" applyBorder="0" applyAlignment="0"/>
    <xf numFmtId="178" fontId="20" fillId="0" borderId="0" applyFill="0" applyBorder="0" applyAlignment="0"/>
    <xf numFmtId="174" fontId="20" fillId="0" borderId="0" applyFill="0" applyBorder="0" applyAlignment="0"/>
    <xf numFmtId="0" fontId="16" fillId="0" borderId="0" applyNumberFormat="0" applyFont="0" applyAlignment="0"/>
    <xf numFmtId="49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9" fontId="21" fillId="0" borderId="0" applyFont="0" applyFill="0" applyBorder="0" applyAlignment="0" applyProtection="0"/>
  </cellStyleXfs>
  <cellXfs count="355">
    <xf numFmtId="0" fontId="0" fillId="0" borderId="0" xfId="0"/>
    <xf numFmtId="166" fontId="3" fillId="0" borderId="0" xfId="1" applyNumberFormat="1" applyFont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166" fontId="5" fillId="0" borderId="0" xfId="2" applyNumberFormat="1" applyFont="1" applyFill="1" applyBorder="1" applyAlignment="1">
      <alignment horizontal="center"/>
    </xf>
    <xf numFmtId="167" fontId="5" fillId="0" borderId="0" xfId="2" applyNumberFormat="1" applyFont="1" applyFill="1" applyBorder="1" applyAlignment="1">
      <alignment horizontal="center"/>
    </xf>
    <xf numFmtId="166" fontId="5" fillId="0" borderId="0" xfId="3" applyNumberFormat="1" applyFont="1" applyAlignment="1">
      <alignment horizontal="center"/>
    </xf>
    <xf numFmtId="37" fontId="6" fillId="0" borderId="0" xfId="1" applyFont="1" applyAlignment="1">
      <alignment horizontal="left"/>
    </xf>
    <xf numFmtId="37" fontId="6" fillId="0" borderId="0" xfId="1" applyFont="1"/>
    <xf numFmtId="168" fontId="5" fillId="0" borderId="0" xfId="2" applyNumberFormat="1" applyFont="1" applyFill="1" applyBorder="1" applyAlignment="1">
      <alignment horizontal="center"/>
    </xf>
    <xf numFmtId="0" fontId="5" fillId="0" borderId="0" xfId="3" applyFont="1"/>
    <xf numFmtId="168" fontId="3" fillId="0" borderId="0" xfId="2" applyNumberFormat="1" applyFont="1" applyFill="1" applyBorder="1"/>
    <xf numFmtId="167" fontId="3" fillId="0" borderId="0" xfId="2" applyNumberFormat="1" applyFont="1" applyFill="1" applyBorder="1"/>
    <xf numFmtId="168" fontId="5" fillId="0" borderId="0" xfId="2" applyNumberFormat="1" applyFont="1" applyFill="1" applyBorder="1"/>
    <xf numFmtId="168" fontId="4" fillId="0" borderId="0" xfId="2" applyNumberFormat="1" applyFont="1" applyFill="1" applyBorder="1"/>
    <xf numFmtId="167" fontId="5" fillId="0" borderId="0" xfId="2" applyNumberFormat="1" applyFont="1" applyFill="1" applyBorder="1"/>
    <xf numFmtId="37" fontId="5" fillId="0" borderId="0" xfId="1" applyFont="1" applyAlignment="1">
      <alignment horizontal="center"/>
    </xf>
    <xf numFmtId="169" fontId="5" fillId="0" borderId="0" xfId="3" applyNumberFormat="1" applyFont="1"/>
    <xf numFmtId="167" fontId="5" fillId="0" borderId="0" xfId="2" quotePrefix="1" applyNumberFormat="1" applyFont="1" applyFill="1" applyBorder="1"/>
    <xf numFmtId="165" fontId="4" fillId="0" borderId="0" xfId="2" applyFont="1" applyFill="1" applyBorder="1"/>
    <xf numFmtId="168" fontId="4" fillId="0" borderId="0" xfId="2" applyNumberFormat="1" applyFont="1" applyFill="1" applyBorder="1" applyAlignment="1">
      <alignment horizontal="center"/>
    </xf>
    <xf numFmtId="37" fontId="5" fillId="0" borderId="1" xfId="1" applyFont="1" applyBorder="1"/>
    <xf numFmtId="37" fontId="5" fillId="0" borderId="2" xfId="1" applyFont="1" applyBorder="1" applyAlignment="1">
      <alignment horizontal="center"/>
    </xf>
    <xf numFmtId="167" fontId="7" fillId="0" borderId="3" xfId="3" quotePrefix="1" applyNumberFormat="1" applyFont="1" applyBorder="1" applyAlignment="1">
      <alignment horizontal="center" vertical="center"/>
    </xf>
    <xf numFmtId="0" fontId="7" fillId="0" borderId="4" xfId="3" quotePrefix="1" applyFont="1" applyBorder="1" applyAlignment="1">
      <alignment horizontal="center" vertical="center"/>
    </xf>
    <xf numFmtId="0" fontId="8" fillId="0" borderId="4" xfId="3" quotePrefix="1" applyFont="1" applyBorder="1" applyAlignment="1">
      <alignment horizontal="center" vertical="center"/>
    </xf>
    <xf numFmtId="0" fontId="8" fillId="0" borderId="1" xfId="3" quotePrefix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67" fontId="8" fillId="0" borderId="1" xfId="3" quotePrefix="1" applyNumberFormat="1" applyFont="1" applyBorder="1" applyAlignment="1">
      <alignment horizontal="center"/>
    </xf>
    <xf numFmtId="0" fontId="4" fillId="0" borderId="2" xfId="3" applyFont="1" applyBorder="1" applyAlignment="1">
      <alignment horizontal="center" vertical="center"/>
    </xf>
    <xf numFmtId="167" fontId="5" fillId="0" borderId="4" xfId="2" applyNumberFormat="1" applyFont="1" applyFill="1" applyBorder="1" applyAlignment="1">
      <alignment horizontal="center" vertical="center"/>
    </xf>
    <xf numFmtId="167" fontId="5" fillId="0" borderId="2" xfId="2" applyNumberFormat="1" applyFont="1" applyFill="1" applyBorder="1" applyAlignment="1">
      <alignment horizontal="center" vertical="center"/>
    </xf>
    <xf numFmtId="37" fontId="5" fillId="0" borderId="0" xfId="1" applyFont="1"/>
    <xf numFmtId="37" fontId="5" fillId="0" borderId="5" xfId="1" applyFont="1" applyBorder="1" applyAlignment="1">
      <alignment horizontal="center"/>
    </xf>
    <xf numFmtId="167" fontId="7" fillId="0" borderId="6" xfId="3" quotePrefix="1" applyNumberFormat="1" applyFont="1" applyBorder="1" applyAlignment="1">
      <alignment horizontal="center" vertical="center"/>
    </xf>
    <xf numFmtId="167" fontId="7" fillId="0" borderId="7" xfId="3" quotePrefix="1" applyNumberFormat="1" applyFont="1" applyBorder="1" applyAlignment="1">
      <alignment horizontal="center" vertical="center"/>
    </xf>
    <xf numFmtId="0" fontId="7" fillId="0" borderId="0" xfId="3" quotePrefix="1" applyFont="1" applyAlignment="1">
      <alignment horizontal="centerContinuous" vertical="center"/>
    </xf>
    <xf numFmtId="0" fontId="8" fillId="0" borderId="0" xfId="3" applyFont="1" applyAlignment="1">
      <alignment horizontal="centerContinuous" vertical="center"/>
    </xf>
    <xf numFmtId="17" fontId="6" fillId="0" borderId="0" xfId="3" quotePrefix="1" applyNumberFormat="1" applyFont="1" applyAlignment="1">
      <alignment horizontal="centerContinuous" vertical="center"/>
    </xf>
    <xf numFmtId="167" fontId="6" fillId="2" borderId="0" xfId="2" quotePrefix="1" applyNumberFormat="1" applyFont="1" applyFill="1" applyBorder="1" applyAlignment="1">
      <alignment horizontal="centerContinuous" vertical="center"/>
    </xf>
    <xf numFmtId="167" fontId="6" fillId="2" borderId="5" xfId="2" applyNumberFormat="1" applyFont="1" applyFill="1" applyBorder="1" applyAlignment="1">
      <alignment horizontal="centerContinuous" vertical="center"/>
    </xf>
    <xf numFmtId="37" fontId="9" fillId="0" borderId="5" xfId="1" applyFont="1" applyBorder="1" applyAlignment="1">
      <alignment horizont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167" fontId="5" fillId="2" borderId="9" xfId="2" applyNumberFormat="1" applyFont="1" applyFill="1" applyBorder="1" applyAlignment="1">
      <alignment horizontal="center" vertical="center"/>
    </xf>
    <xf numFmtId="167" fontId="5" fillId="2" borderId="11" xfId="2" applyNumberFormat="1" applyFont="1" applyFill="1" applyBorder="1" applyAlignment="1">
      <alignment horizontal="center" vertical="center"/>
    </xf>
    <xf numFmtId="37" fontId="10" fillId="0" borderId="0" xfId="1" applyFont="1"/>
    <xf numFmtId="0" fontId="6" fillId="0" borderId="0" xfId="3" applyFont="1"/>
    <xf numFmtId="37" fontId="10" fillId="0" borderId="5" xfId="1" applyFont="1" applyBorder="1" applyAlignment="1">
      <alignment horizontal="center"/>
    </xf>
    <xf numFmtId="0" fontId="7" fillId="0" borderId="1" xfId="3" quotePrefix="1" applyFont="1" applyBorder="1" applyAlignment="1">
      <alignment horizontal="center"/>
    </xf>
    <xf numFmtId="0" fontId="8" fillId="0" borderId="4" xfId="3" quotePrefix="1" applyFont="1" applyBorder="1" applyAlignment="1">
      <alignment horizontal="center"/>
    </xf>
    <xf numFmtId="0" fontId="8" fillId="0" borderId="1" xfId="3" quotePrefix="1" applyFont="1" applyBorder="1" applyAlignment="1">
      <alignment horizontal="center"/>
    </xf>
    <xf numFmtId="167" fontId="6" fillId="0" borderId="1" xfId="3" quotePrefix="1" applyNumberFormat="1" applyFont="1" applyBorder="1" applyAlignment="1">
      <alignment horizontal="center"/>
    </xf>
    <xf numFmtId="167" fontId="6" fillId="2" borderId="1" xfId="3" quotePrefix="1" applyNumberFormat="1" applyFont="1" applyFill="1" applyBorder="1" applyAlignment="1">
      <alignment horizontal="center"/>
    </xf>
    <xf numFmtId="0" fontId="7" fillId="2" borderId="2" xfId="3" quotePrefix="1" applyFont="1" applyFill="1" applyBorder="1" applyAlignment="1">
      <alignment horizontal="center"/>
    </xf>
    <xf numFmtId="167" fontId="6" fillId="2" borderId="4" xfId="2" quotePrefix="1" applyNumberFormat="1" applyFont="1" applyFill="1" applyBorder="1" applyAlignment="1">
      <alignment horizontal="center"/>
    </xf>
    <xf numFmtId="167" fontId="6" fillId="2" borderId="2" xfId="2" quotePrefix="1" applyNumberFormat="1" applyFont="1" applyFill="1" applyBorder="1" applyAlignment="1">
      <alignment horizontal="center"/>
    </xf>
    <xf numFmtId="0" fontId="8" fillId="0" borderId="0" xfId="3" applyFont="1" applyAlignment="1">
      <alignment horizontal="center"/>
    </xf>
    <xf numFmtId="167" fontId="8" fillId="0" borderId="7" xfId="2" applyNumberFormat="1" applyFont="1" applyFill="1" applyBorder="1" applyAlignment="1">
      <alignment horizontal="center"/>
    </xf>
    <xf numFmtId="167" fontId="8" fillId="0" borderId="0" xfId="2" applyNumberFormat="1" applyFont="1" applyFill="1" applyBorder="1" applyAlignment="1">
      <alignment horizontal="center"/>
    </xf>
    <xf numFmtId="167" fontId="8" fillId="0" borderId="0" xfId="2" applyNumberFormat="1" applyFont="1" applyFill="1" applyBorder="1" applyAlignment="1" applyProtection="1">
      <alignment horizontal="right"/>
    </xf>
    <xf numFmtId="168" fontId="8" fillId="0" borderId="0" xfId="2" applyNumberFormat="1" applyFont="1" applyFill="1" applyBorder="1" applyAlignment="1" applyProtection="1">
      <alignment horizontal="center"/>
    </xf>
    <xf numFmtId="168" fontId="6" fillId="0" borderId="0" xfId="2" applyNumberFormat="1" applyFont="1" applyFill="1" applyBorder="1" applyAlignment="1" applyProtection="1">
      <alignment horizontal="center"/>
    </xf>
    <xf numFmtId="168" fontId="7" fillId="0" borderId="5" xfId="2" applyNumberFormat="1" applyFont="1" applyFill="1" applyBorder="1" applyAlignment="1" applyProtection="1">
      <alignment horizontal="center"/>
    </xf>
    <xf numFmtId="168" fontId="6" fillId="0" borderId="7" xfId="2" applyNumberFormat="1" applyFont="1" applyFill="1" applyBorder="1" applyAlignment="1" applyProtection="1">
      <alignment horizontal="center"/>
    </xf>
    <xf numFmtId="168" fontId="6" fillId="0" borderId="0" xfId="2" applyNumberFormat="1" applyFont="1" applyFill="1" applyBorder="1" applyAlignment="1">
      <alignment horizontal="center"/>
    </xf>
    <xf numFmtId="168" fontId="7" fillId="0" borderId="5" xfId="2" quotePrefix="1" applyNumberFormat="1" applyFont="1" applyFill="1" applyBorder="1" applyAlignment="1" applyProtection="1">
      <alignment horizontal="center"/>
    </xf>
    <xf numFmtId="167" fontId="6" fillId="2" borderId="7" xfId="2" applyNumberFormat="1" applyFont="1" applyFill="1" applyBorder="1" applyAlignment="1" applyProtection="1">
      <alignment horizontal="center"/>
    </xf>
    <xf numFmtId="167" fontId="6" fillId="2" borderId="5" xfId="2" applyNumberFormat="1" applyFont="1" applyFill="1" applyBorder="1" applyAlignment="1" applyProtection="1">
      <alignment horizontal="center"/>
    </xf>
    <xf numFmtId="37" fontId="6" fillId="0" borderId="10" xfId="1" applyFont="1" applyBorder="1"/>
    <xf numFmtId="37" fontId="10" fillId="0" borderId="11" xfId="1" applyFont="1" applyBorder="1" applyAlignment="1">
      <alignment horizontal="center"/>
    </xf>
    <xf numFmtId="168" fontId="7" fillId="0" borderId="10" xfId="2" applyNumberFormat="1" applyFont="1" applyFill="1" applyBorder="1" applyAlignment="1" applyProtection="1">
      <alignment horizontal="right"/>
    </xf>
    <xf numFmtId="168" fontId="6" fillId="0" borderId="9" xfId="2" applyNumberFormat="1" applyFont="1" applyFill="1" applyBorder="1" applyAlignment="1" applyProtection="1">
      <alignment horizontal="center"/>
    </xf>
    <xf numFmtId="168" fontId="6" fillId="0" borderId="10" xfId="2" applyNumberFormat="1" applyFont="1" applyFill="1" applyBorder="1" applyAlignment="1" applyProtection="1">
      <alignment horizontal="center"/>
    </xf>
    <xf numFmtId="168" fontId="6" fillId="0" borderId="10" xfId="2" applyNumberFormat="1" applyFont="1" applyFill="1" applyBorder="1" applyAlignment="1">
      <alignment horizontal="center"/>
    </xf>
    <xf numFmtId="168" fontId="6" fillId="2" borderId="10" xfId="2" applyNumberFormat="1" applyFont="1" applyFill="1" applyBorder="1" applyAlignment="1">
      <alignment horizontal="center"/>
    </xf>
    <xf numFmtId="168" fontId="7" fillId="2" borderId="11" xfId="2" applyNumberFormat="1" applyFont="1" applyFill="1" applyBorder="1" applyAlignment="1" applyProtection="1">
      <alignment horizontal="center"/>
    </xf>
    <xf numFmtId="167" fontId="6" fillId="2" borderId="9" xfId="2" applyNumberFormat="1" applyFont="1" applyFill="1" applyBorder="1" applyAlignment="1" applyProtection="1">
      <alignment horizontal="center"/>
    </xf>
    <xf numFmtId="167" fontId="6" fillId="2" borderId="11" xfId="2" applyNumberFormat="1" applyFont="1" applyFill="1" applyBorder="1" applyAlignment="1" applyProtection="1">
      <alignment horizontal="center"/>
    </xf>
    <xf numFmtId="37" fontId="10" fillId="0" borderId="10" xfId="1" applyFont="1" applyBorder="1"/>
    <xf numFmtId="37" fontId="6" fillId="0" borderId="10" xfId="1" applyFont="1" applyBorder="1" applyAlignment="1">
      <alignment horizontal="right"/>
    </xf>
    <xf numFmtId="37" fontId="11" fillId="0" borderId="5" xfId="1" applyFont="1" applyBorder="1" applyAlignment="1">
      <alignment horizontal="center"/>
    </xf>
    <xf numFmtId="168" fontId="4" fillId="0" borderId="6" xfId="2" applyNumberFormat="1" applyFont="1" applyFill="1" applyBorder="1" applyAlignment="1">
      <alignment horizontal="center"/>
    </xf>
    <xf numFmtId="168" fontId="4" fillId="0" borderId="4" xfId="2" applyNumberFormat="1" applyFont="1" applyFill="1" applyBorder="1" applyAlignment="1"/>
    <xf numFmtId="168" fontId="3" fillId="0" borderId="7" xfId="2" applyNumberFormat="1" applyFont="1" applyFill="1" applyBorder="1" applyAlignment="1"/>
    <xf numFmtId="168" fontId="3" fillId="0" borderId="0" xfId="2" applyNumberFormat="1" applyFont="1" applyFill="1" applyBorder="1" applyAlignment="1"/>
    <xf numFmtId="167" fontId="3" fillId="0" borderId="0" xfId="2" applyNumberFormat="1" applyFont="1" applyFill="1" applyBorder="1" applyAlignment="1"/>
    <xf numFmtId="167" fontId="5" fillId="0" borderId="0" xfId="2" applyNumberFormat="1" applyFont="1" applyFill="1" applyBorder="1" applyAlignment="1"/>
    <xf numFmtId="167" fontId="5" fillId="2" borderId="0" xfId="2" applyNumberFormat="1" applyFont="1" applyFill="1" applyBorder="1" applyAlignment="1"/>
    <xf numFmtId="170" fontId="4" fillId="2" borderId="5" xfId="2" applyNumberFormat="1" applyFont="1" applyFill="1" applyBorder="1" applyAlignment="1"/>
    <xf numFmtId="167" fontId="5" fillId="2" borderId="1" xfId="2" applyNumberFormat="1" applyFont="1" applyFill="1" applyBorder="1" applyAlignment="1"/>
    <xf numFmtId="167" fontId="5" fillId="2" borderId="2" xfId="2" applyNumberFormat="1" applyFont="1" applyFill="1" applyBorder="1" applyAlignment="1"/>
    <xf numFmtId="37" fontId="11" fillId="0" borderId="0" xfId="1" applyFont="1"/>
    <xf numFmtId="167" fontId="7" fillId="0" borderId="6" xfId="2" applyNumberFormat="1" applyFont="1" applyFill="1" applyBorder="1" applyAlignment="1">
      <alignment horizontal="right"/>
    </xf>
    <xf numFmtId="169" fontId="7" fillId="0" borderId="0" xfId="2" applyNumberFormat="1" applyFont="1" applyFill="1" applyBorder="1" applyAlignment="1">
      <alignment horizontal="right"/>
    </xf>
    <xf numFmtId="169" fontId="6" fillId="2" borderId="0" xfId="2" applyNumberFormat="1" applyFont="1" applyFill="1" applyBorder="1" applyAlignment="1">
      <alignment horizontal="right"/>
    </xf>
    <xf numFmtId="169" fontId="7" fillId="2" borderId="0" xfId="2" applyNumberFormat="1" applyFont="1" applyFill="1" applyBorder="1" applyAlignment="1">
      <alignment horizontal="right"/>
    </xf>
    <xf numFmtId="170" fontId="7" fillId="2" borderId="5" xfId="4" applyNumberFormat="1" applyFont="1" applyFill="1" applyBorder="1" applyAlignment="1" applyProtection="1">
      <alignment horizontal="right"/>
    </xf>
    <xf numFmtId="37" fontId="5" fillId="0" borderId="0" xfId="1" applyFont="1" applyAlignment="1">
      <alignment horizontal="left"/>
    </xf>
    <xf numFmtId="167" fontId="4" fillId="0" borderId="6" xfId="2" applyNumberFormat="1" applyFont="1" applyFill="1" applyBorder="1" applyAlignment="1">
      <alignment horizontal="right"/>
    </xf>
    <xf numFmtId="169" fontId="4" fillId="0" borderId="0" xfId="2" applyNumberFormat="1" applyFont="1" applyFill="1" applyBorder="1" applyAlignment="1">
      <alignment horizontal="right"/>
    </xf>
    <xf numFmtId="170" fontId="4" fillId="2" borderId="5" xfId="4" applyNumberFormat="1" applyFont="1" applyFill="1" applyBorder="1" applyAlignment="1" applyProtection="1">
      <alignment horizontal="right"/>
    </xf>
    <xf numFmtId="169" fontId="4" fillId="2" borderId="0" xfId="2" applyNumberFormat="1" applyFont="1" applyFill="1" applyBorder="1" applyAlignment="1">
      <alignment horizontal="right"/>
    </xf>
    <xf numFmtId="169" fontId="4" fillId="0" borderId="6" xfId="2" applyNumberFormat="1" applyFont="1" applyFill="1" applyBorder="1" applyAlignment="1">
      <alignment horizontal="right"/>
    </xf>
    <xf numFmtId="169" fontId="5" fillId="2" borderId="0" xfId="2" applyNumberFormat="1" applyFont="1" applyFill="1" applyBorder="1" applyAlignment="1">
      <alignment horizontal="right"/>
    </xf>
    <xf numFmtId="37" fontId="5" fillId="0" borderId="0" xfId="1" quotePrefix="1" applyFont="1" applyAlignment="1">
      <alignment horizontal="left"/>
    </xf>
    <xf numFmtId="0" fontId="6" fillId="0" borderId="0" xfId="3" applyFont="1" applyAlignment="1">
      <alignment horizontal="left"/>
    </xf>
    <xf numFmtId="0" fontId="10" fillId="0" borderId="0" xfId="3" applyFont="1" applyAlignment="1">
      <alignment horizontal="center"/>
    </xf>
    <xf numFmtId="169" fontId="7" fillId="0" borderId="6" xfId="2" applyNumberFormat="1" applyFont="1" applyFill="1" applyBorder="1" applyAlignment="1" applyProtection="1">
      <alignment horizontal="right"/>
    </xf>
    <xf numFmtId="169" fontId="7" fillId="0" borderId="0" xfId="2" applyNumberFormat="1" applyFont="1" applyFill="1" applyBorder="1" applyAlignment="1" applyProtection="1">
      <alignment horizontal="right"/>
    </xf>
    <xf numFmtId="169" fontId="7" fillId="2" borderId="0" xfId="2" applyNumberFormat="1" applyFont="1" applyFill="1" applyBorder="1" applyAlignment="1" applyProtection="1">
      <alignment horizontal="right"/>
    </xf>
    <xf numFmtId="0" fontId="5" fillId="0" borderId="0" xfId="3" applyFont="1" applyAlignment="1">
      <alignment horizontal="left"/>
    </xf>
    <xf numFmtId="169" fontId="7" fillId="0" borderId="6" xfId="2" applyNumberFormat="1" applyFont="1" applyFill="1" applyBorder="1" applyAlignment="1">
      <alignment horizontal="right"/>
    </xf>
    <xf numFmtId="167" fontId="4" fillId="0" borderId="0" xfId="2" applyNumberFormat="1" applyFont="1" applyFill="1" applyBorder="1"/>
    <xf numFmtId="167" fontId="4" fillId="2" borderId="0" xfId="2" applyNumberFormat="1" applyFont="1" applyFill="1" applyBorder="1"/>
    <xf numFmtId="169" fontId="4" fillId="0" borderId="6" xfId="2" applyNumberFormat="1" applyFont="1" applyFill="1" applyBorder="1" applyAlignment="1" applyProtection="1">
      <alignment horizontal="right"/>
    </xf>
    <xf numFmtId="169" fontId="4" fillId="0" borderId="0" xfId="2" applyNumberFormat="1" applyFont="1" applyFill="1" applyBorder="1" applyAlignment="1" applyProtection="1">
      <alignment horizontal="right"/>
    </xf>
    <xf numFmtId="169" fontId="4" fillId="2" borderId="0" xfId="2" applyNumberFormat="1" applyFont="1" applyFill="1" applyBorder="1" applyAlignment="1" applyProtection="1">
      <alignment horizontal="right"/>
    </xf>
    <xf numFmtId="169" fontId="4" fillId="3" borderId="0" xfId="2" applyNumberFormat="1" applyFont="1" applyFill="1" applyBorder="1" applyAlignment="1">
      <alignment horizontal="right"/>
    </xf>
    <xf numFmtId="171" fontId="5" fillId="0" borderId="0" xfId="5" quotePrefix="1" applyNumberFormat="1" applyFont="1" applyAlignment="1">
      <alignment horizontal="left"/>
    </xf>
    <xf numFmtId="169" fontId="4" fillId="0" borderId="6" xfId="3" applyNumberFormat="1" applyFont="1" applyBorder="1" applyAlignment="1">
      <alignment horizontal="right"/>
    </xf>
    <xf numFmtId="169" fontId="4" fillId="0" borderId="0" xfId="3" applyNumberFormat="1" applyFont="1" applyAlignment="1">
      <alignment horizontal="right"/>
    </xf>
    <xf numFmtId="169" fontId="4" fillId="2" borderId="0" xfId="3" applyNumberFormat="1" applyFont="1" applyFill="1" applyAlignment="1">
      <alignment horizontal="right"/>
    </xf>
    <xf numFmtId="37" fontId="5" fillId="0" borderId="10" xfId="1" applyFont="1" applyBorder="1"/>
    <xf numFmtId="37" fontId="5" fillId="0" borderId="11" xfId="1" applyFont="1" applyBorder="1" applyAlignment="1">
      <alignment horizontal="center"/>
    </xf>
    <xf numFmtId="169" fontId="7" fillId="0" borderId="8" xfId="2" applyNumberFormat="1" applyFont="1" applyFill="1" applyBorder="1" applyAlignment="1" applyProtection="1">
      <alignment horizontal="right"/>
    </xf>
    <xf numFmtId="169" fontId="7" fillId="0" borderId="10" xfId="2" applyNumberFormat="1" applyFont="1" applyFill="1" applyBorder="1" applyAlignment="1" applyProtection="1">
      <alignment horizontal="right"/>
    </xf>
    <xf numFmtId="170" fontId="7" fillId="2" borderId="11" xfId="4" applyNumberFormat="1" applyFont="1" applyFill="1" applyBorder="1" applyAlignment="1" applyProtection="1">
      <alignment horizontal="right"/>
    </xf>
    <xf numFmtId="169" fontId="5" fillId="0" borderId="1" xfId="2" applyNumberFormat="1" applyFont="1" applyFill="1" applyBorder="1" applyAlignment="1">
      <alignment horizontal="right"/>
    </xf>
    <xf numFmtId="167" fontId="5" fillId="2" borderId="1" xfId="2" applyNumberFormat="1" applyFont="1" applyFill="1" applyBorder="1" applyAlignment="1">
      <alignment horizontal="right"/>
    </xf>
    <xf numFmtId="169" fontId="5" fillId="2" borderId="1" xfId="2" applyNumberFormat="1" applyFont="1" applyFill="1" applyBorder="1" applyAlignment="1">
      <alignment horizontal="right"/>
    </xf>
    <xf numFmtId="169" fontId="6" fillId="3" borderId="0" xfId="2" applyNumberFormat="1" applyFont="1" applyFill="1" applyBorder="1" applyAlignment="1" applyProtection="1">
      <alignment horizontal="right"/>
    </xf>
    <xf numFmtId="165" fontId="5" fillId="0" borderId="0" xfId="3" applyNumberFormat="1" applyFont="1"/>
    <xf numFmtId="37" fontId="11" fillId="0" borderId="11" xfId="1" applyFont="1" applyBorder="1" applyAlignment="1">
      <alignment horizontal="center"/>
    </xf>
    <xf numFmtId="169" fontId="4" fillId="0" borderId="8" xfId="2" applyNumberFormat="1" applyFont="1" applyFill="1" applyBorder="1" applyAlignment="1">
      <alignment horizontal="right"/>
    </xf>
    <xf numFmtId="169" fontId="5" fillId="3" borderId="10" xfId="2" applyNumberFormat="1" applyFont="1" applyFill="1" applyBorder="1" applyAlignment="1">
      <alignment horizontal="right"/>
    </xf>
    <xf numFmtId="169" fontId="5" fillId="2" borderId="10" xfId="2" applyNumberFormat="1" applyFont="1" applyFill="1" applyBorder="1" applyAlignment="1">
      <alignment horizontal="right"/>
    </xf>
    <xf numFmtId="170" fontId="4" fillId="2" borderId="11" xfId="4" applyNumberFormat="1" applyFont="1" applyFill="1" applyBorder="1" applyAlignment="1" applyProtection="1">
      <alignment horizontal="right"/>
    </xf>
    <xf numFmtId="37" fontId="5" fillId="0" borderId="1" xfId="1" applyFont="1" applyBorder="1" applyAlignment="1">
      <alignment horizontal="left"/>
    </xf>
    <xf numFmtId="37" fontId="11" fillId="0" borderId="2" xfId="1" applyFont="1" applyBorder="1" applyAlignment="1">
      <alignment horizontal="center"/>
    </xf>
    <xf numFmtId="169" fontId="4" fillId="0" borderId="3" xfId="2" applyNumberFormat="1" applyFont="1" applyFill="1" applyBorder="1" applyAlignment="1">
      <alignment horizontal="right"/>
    </xf>
    <xf numFmtId="169" fontId="5" fillId="3" borderId="1" xfId="2" applyNumberFormat="1" applyFont="1" applyFill="1" applyBorder="1" applyAlignment="1">
      <alignment horizontal="right"/>
    </xf>
    <xf numFmtId="170" fontId="4" fillId="2" borderId="2" xfId="4" applyNumberFormat="1" applyFont="1" applyFill="1" applyBorder="1" applyAlignment="1" applyProtection="1">
      <alignment horizontal="right"/>
    </xf>
    <xf numFmtId="169" fontId="7" fillId="3" borderId="6" xfId="2" applyNumberFormat="1" applyFont="1" applyFill="1" applyBorder="1" applyAlignment="1">
      <alignment horizontal="right"/>
    </xf>
    <xf numFmtId="169" fontId="6" fillId="3" borderId="0" xfId="2" applyNumberFormat="1" applyFont="1" applyFill="1" applyBorder="1" applyAlignment="1">
      <alignment horizontal="right"/>
    </xf>
    <xf numFmtId="169" fontId="4" fillId="3" borderId="6" xfId="2" applyNumberFormat="1" applyFont="1" applyFill="1" applyBorder="1" applyAlignment="1">
      <alignment horizontal="right"/>
    </xf>
    <xf numFmtId="169" fontId="5" fillId="3" borderId="0" xfId="2" applyNumberFormat="1" applyFont="1" applyFill="1" applyBorder="1" applyAlignment="1">
      <alignment horizontal="right"/>
    </xf>
    <xf numFmtId="169" fontId="4" fillId="3" borderId="8" xfId="2" applyNumberFormat="1" applyFont="1" applyFill="1" applyBorder="1" applyAlignment="1">
      <alignment horizontal="right"/>
    </xf>
    <xf numFmtId="167" fontId="5" fillId="3" borderId="1" xfId="2" applyNumberFormat="1" applyFont="1" applyFill="1" applyBorder="1"/>
    <xf numFmtId="167" fontId="5" fillId="2" borderId="4" xfId="2" applyNumberFormat="1" applyFont="1" applyFill="1" applyBorder="1"/>
    <xf numFmtId="167" fontId="5" fillId="2" borderId="1" xfId="2" applyNumberFormat="1" applyFont="1" applyFill="1" applyBorder="1"/>
    <xf numFmtId="169" fontId="7" fillId="3" borderId="6" xfId="2" applyNumberFormat="1" applyFont="1" applyFill="1" applyBorder="1" applyAlignment="1" applyProtection="1">
      <alignment horizontal="right"/>
    </xf>
    <xf numFmtId="169" fontId="4" fillId="0" borderId="8" xfId="3" applyNumberFormat="1" applyFont="1" applyBorder="1" applyAlignment="1">
      <alignment horizontal="right"/>
    </xf>
    <xf numFmtId="169" fontId="5" fillId="3" borderId="10" xfId="3" applyNumberFormat="1" applyFont="1" applyFill="1" applyBorder="1" applyAlignment="1">
      <alignment horizontal="right"/>
    </xf>
    <xf numFmtId="167" fontId="5" fillId="3" borderId="10" xfId="2" applyNumberFormat="1" applyFont="1" applyFill="1" applyBorder="1"/>
    <xf numFmtId="170" fontId="4" fillId="3" borderId="11" xfId="4" applyNumberFormat="1" applyFont="1" applyFill="1" applyBorder="1" applyAlignment="1" applyProtection="1">
      <alignment horizontal="right"/>
    </xf>
    <xf numFmtId="167" fontId="5" fillId="3" borderId="9" xfId="2" applyNumberFormat="1" applyFont="1" applyFill="1" applyBorder="1"/>
    <xf numFmtId="169" fontId="5" fillId="3" borderId="0" xfId="3" applyNumberFormat="1" applyFont="1" applyFill="1" applyAlignment="1">
      <alignment horizontal="right"/>
    </xf>
    <xf numFmtId="167" fontId="5" fillId="3" borderId="0" xfId="2" applyNumberFormat="1" applyFont="1" applyFill="1"/>
    <xf numFmtId="167" fontId="5" fillId="3" borderId="0" xfId="2" applyNumberFormat="1" applyFont="1" applyFill="1" applyBorder="1"/>
    <xf numFmtId="170" fontId="4" fillId="3" borderId="5" xfId="4" applyNumberFormat="1" applyFont="1" applyFill="1" applyBorder="1" applyAlignment="1" applyProtection="1">
      <alignment horizontal="right"/>
    </xf>
    <xf numFmtId="37" fontId="6" fillId="0" borderId="5" xfId="1" applyFont="1" applyBorder="1" applyAlignment="1">
      <alignment horizontal="center"/>
    </xf>
    <xf numFmtId="169" fontId="6" fillId="0" borderId="6" xfId="2" applyNumberFormat="1" applyFont="1" applyFill="1" applyBorder="1" applyAlignment="1">
      <alignment horizontal="right"/>
    </xf>
    <xf numFmtId="169" fontId="6" fillId="3" borderId="6" xfId="2" applyNumberFormat="1" applyFont="1" applyFill="1" applyBorder="1" applyAlignment="1">
      <alignment horizontal="right"/>
    </xf>
    <xf numFmtId="169" fontId="7" fillId="3" borderId="0" xfId="2" applyNumberFormat="1" applyFont="1" applyFill="1" applyBorder="1" applyAlignment="1">
      <alignment horizontal="right"/>
    </xf>
    <xf numFmtId="169" fontId="4" fillId="3" borderId="6" xfId="2" applyNumberFormat="1" applyFont="1" applyFill="1" applyBorder="1" applyAlignment="1" applyProtection="1">
      <alignment horizontal="right"/>
    </xf>
    <xf numFmtId="169" fontId="7" fillId="0" borderId="6" xfId="3" applyNumberFormat="1" applyFont="1" applyBorder="1" applyAlignment="1">
      <alignment horizontal="right"/>
    </xf>
    <xf numFmtId="169" fontId="4" fillId="3" borderId="10" xfId="2" applyNumberFormat="1" applyFont="1" applyFill="1" applyBorder="1" applyAlignment="1">
      <alignment horizontal="right"/>
    </xf>
    <xf numFmtId="169" fontId="6" fillId="0" borderId="6" xfId="2" applyNumberFormat="1" applyFont="1" applyFill="1" applyBorder="1" applyAlignment="1" applyProtection="1">
      <alignment horizontal="right"/>
    </xf>
    <xf numFmtId="169" fontId="6" fillId="3" borderId="6" xfId="2" applyNumberFormat="1" applyFont="1" applyFill="1" applyBorder="1" applyAlignment="1" applyProtection="1">
      <alignment horizontal="right"/>
    </xf>
    <xf numFmtId="37" fontId="6" fillId="0" borderId="1" xfId="1" applyFont="1" applyBorder="1"/>
    <xf numFmtId="169" fontId="7" fillId="3" borderId="3" xfId="2" applyNumberFormat="1" applyFont="1" applyFill="1" applyBorder="1" applyAlignment="1">
      <alignment horizontal="right"/>
    </xf>
    <xf numFmtId="0" fontId="11" fillId="0" borderId="0" xfId="3" applyFont="1"/>
    <xf numFmtId="165" fontId="4" fillId="3" borderId="6" xfId="2" applyFont="1" applyFill="1" applyBorder="1" applyAlignment="1">
      <alignment horizontal="right"/>
    </xf>
    <xf numFmtId="0" fontId="11" fillId="3" borderId="0" xfId="3" applyFont="1" applyFill="1"/>
    <xf numFmtId="169" fontId="10" fillId="3" borderId="6" xfId="2" applyNumberFormat="1" applyFont="1" applyFill="1" applyBorder="1" applyAlignment="1">
      <alignment horizontal="right"/>
    </xf>
    <xf numFmtId="169" fontId="10" fillId="3" borderId="0" xfId="2" applyNumberFormat="1" applyFont="1" applyFill="1" applyBorder="1" applyAlignment="1">
      <alignment horizontal="right"/>
    </xf>
    <xf numFmtId="0" fontId="11" fillId="4" borderId="0" xfId="3" applyFont="1" applyFill="1"/>
    <xf numFmtId="169" fontId="11" fillId="3" borderId="6" xfId="2" applyNumberFormat="1" applyFont="1" applyFill="1" applyBorder="1" applyAlignment="1" applyProtection="1">
      <alignment horizontal="right"/>
    </xf>
    <xf numFmtId="37" fontId="11" fillId="0" borderId="0" xfId="1" quotePrefix="1" applyFont="1" applyAlignment="1">
      <alignment horizontal="left"/>
    </xf>
    <xf numFmtId="37" fontId="11" fillId="3" borderId="0" xfId="1" quotePrefix="1" applyFont="1" applyFill="1" applyAlignment="1">
      <alignment horizontal="left"/>
    </xf>
    <xf numFmtId="37" fontId="11" fillId="3" borderId="0" xfId="1" applyFont="1" applyFill="1"/>
    <xf numFmtId="37" fontId="11" fillId="3" borderId="5" xfId="1" applyFont="1" applyFill="1" applyBorder="1" applyAlignment="1">
      <alignment horizontal="center"/>
    </xf>
    <xf numFmtId="37" fontId="11" fillId="0" borderId="10" xfId="1" applyFont="1" applyBorder="1"/>
    <xf numFmtId="0" fontId="11" fillId="0" borderId="10" xfId="3" applyFont="1" applyBorder="1"/>
    <xf numFmtId="37" fontId="11" fillId="0" borderId="10" xfId="1" applyFont="1" applyBorder="1" applyAlignment="1">
      <alignment horizontal="right"/>
    </xf>
    <xf numFmtId="169" fontId="5" fillId="3" borderId="8" xfId="2" applyNumberFormat="1" applyFont="1" applyFill="1" applyBorder="1" applyAlignment="1">
      <alignment horizontal="right"/>
    </xf>
    <xf numFmtId="167" fontId="5" fillId="0" borderId="10" xfId="2" applyNumberFormat="1" applyFont="1" applyFill="1" applyBorder="1"/>
    <xf numFmtId="0" fontId="5" fillId="0" borderId="10" xfId="3" applyFont="1" applyBorder="1"/>
    <xf numFmtId="170" fontId="12" fillId="3" borderId="11" xfId="2" applyNumberFormat="1" applyFont="1" applyFill="1" applyBorder="1" applyAlignment="1" applyProtection="1">
      <alignment horizontal="right"/>
    </xf>
    <xf numFmtId="167" fontId="5" fillId="0" borderId="9" xfId="2" applyNumberFormat="1" applyFont="1" applyFill="1" applyBorder="1"/>
    <xf numFmtId="0" fontId="5" fillId="0" borderId="0" xfId="3" applyFont="1" applyAlignment="1">
      <alignment horizontal="center"/>
    </xf>
    <xf numFmtId="0" fontId="4" fillId="0" borderId="0" xfId="3" applyFont="1"/>
    <xf numFmtId="0" fontId="3" fillId="0" borderId="0" xfId="3" applyFont="1"/>
    <xf numFmtId="0" fontId="4" fillId="3" borderId="0" xfId="3" applyFont="1" applyFill="1"/>
    <xf numFmtId="167" fontId="5" fillId="0" borderId="0" xfId="2" applyNumberFormat="1" applyFont="1" applyFill="1"/>
    <xf numFmtId="37" fontId="10" fillId="0" borderId="0" xfId="1" applyFont="1" applyAlignment="1">
      <alignment horizontal="center"/>
    </xf>
    <xf numFmtId="168" fontId="8" fillId="0" borderId="0" xfId="2" applyNumberFormat="1" applyFont="1" applyFill="1" applyBorder="1" applyAlignment="1">
      <alignment horizontal="center"/>
    </xf>
    <xf numFmtId="37" fontId="10" fillId="0" borderId="10" xfId="1" applyFont="1" applyBorder="1" applyAlignment="1">
      <alignment horizontal="center"/>
    </xf>
    <xf numFmtId="37" fontId="9" fillId="0" borderId="11" xfId="1" applyFont="1" applyBorder="1" applyAlignment="1">
      <alignment horizontal="center"/>
    </xf>
    <xf numFmtId="37" fontId="6" fillId="0" borderId="5" xfId="1" quotePrefix="1" applyFont="1" applyBorder="1" applyAlignment="1">
      <alignment horizontal="center"/>
    </xf>
    <xf numFmtId="164" fontId="10" fillId="0" borderId="5" xfId="1" applyNumberFormat="1" applyFont="1" applyBorder="1" applyAlignment="1">
      <alignment horizontal="center"/>
    </xf>
    <xf numFmtId="164" fontId="11" fillId="0" borderId="5" xfId="1" applyNumberFormat="1" applyFont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164" fontId="5" fillId="0" borderId="11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67" fontId="7" fillId="0" borderId="1" xfId="3" quotePrefix="1" applyNumberFormat="1" applyFont="1" applyBorder="1" applyAlignment="1">
      <alignment horizontal="center"/>
    </xf>
    <xf numFmtId="167" fontId="8" fillId="0" borderId="0" xfId="3" applyNumberFormat="1" applyFont="1" applyAlignment="1">
      <alignment horizontal="center"/>
    </xf>
    <xf numFmtId="168" fontId="7" fillId="0" borderId="10" xfId="2" quotePrefix="1" applyNumberFormat="1" applyFont="1" applyFill="1" applyBorder="1" applyAlignment="1" applyProtection="1">
      <alignment horizontal="center"/>
    </xf>
    <xf numFmtId="168" fontId="4" fillId="0" borderId="7" xfId="2" applyNumberFormat="1" applyFont="1" applyFill="1" applyBorder="1" applyAlignment="1"/>
    <xf numFmtId="169" fontId="4" fillId="0" borderId="10" xfId="2" applyNumberFormat="1" applyFont="1" applyFill="1" applyBorder="1" applyAlignment="1">
      <alignment horizontal="right"/>
    </xf>
    <xf numFmtId="169" fontId="4" fillId="0" borderId="1" xfId="2" applyNumberFormat="1" applyFont="1" applyFill="1" applyBorder="1" applyAlignment="1">
      <alignment horizontal="right"/>
    </xf>
    <xf numFmtId="169" fontId="7" fillId="3" borderId="0" xfId="2" applyNumberFormat="1" applyFont="1" applyFill="1" applyBorder="1" applyAlignment="1" applyProtection="1">
      <alignment horizontal="right"/>
    </xf>
    <xf numFmtId="169" fontId="4" fillId="3" borderId="0" xfId="2" applyNumberFormat="1" applyFont="1" applyFill="1" applyBorder="1" applyAlignment="1" applyProtection="1">
      <alignment horizontal="right"/>
    </xf>
    <xf numFmtId="169" fontId="7" fillId="3" borderId="1" xfId="2" applyNumberFormat="1" applyFont="1" applyFill="1" applyBorder="1" applyAlignment="1">
      <alignment horizontal="right"/>
    </xf>
    <xf numFmtId="165" fontId="4" fillId="3" borderId="0" xfId="2" applyFont="1" applyFill="1" applyBorder="1" applyAlignment="1">
      <alignment horizontal="right"/>
    </xf>
    <xf numFmtId="169" fontId="11" fillId="3" borderId="0" xfId="2" applyNumberFormat="1" applyFont="1" applyFill="1" applyBorder="1" applyAlignment="1" applyProtection="1">
      <alignment horizontal="right"/>
    </xf>
    <xf numFmtId="169" fontId="5" fillId="3" borderId="9" xfId="2" applyNumberFormat="1" applyFont="1" applyFill="1" applyBorder="1" applyAlignment="1">
      <alignment horizontal="right"/>
    </xf>
    <xf numFmtId="169" fontId="4" fillId="3" borderId="9" xfId="2" applyNumberFormat="1" applyFont="1" applyFill="1" applyBorder="1" applyAlignment="1">
      <alignment horizontal="right"/>
    </xf>
    <xf numFmtId="169" fontId="4" fillId="0" borderId="7" xfId="2" applyNumberFormat="1" applyFont="1" applyFill="1" applyBorder="1" applyAlignment="1">
      <alignment horizontal="right"/>
    </xf>
    <xf numFmtId="169" fontId="7" fillId="0" borderId="7" xfId="2" applyNumberFormat="1" applyFont="1" applyFill="1" applyBorder="1" applyAlignment="1">
      <alignment horizontal="right"/>
    </xf>
    <xf numFmtId="169" fontId="4" fillId="0" borderId="7" xfId="2" applyNumberFormat="1" applyFont="1" applyFill="1" applyBorder="1" applyAlignment="1" applyProtection="1">
      <alignment horizontal="right"/>
    </xf>
    <xf numFmtId="169" fontId="4" fillId="0" borderId="7" xfId="3" applyNumberFormat="1" applyFont="1" applyBorder="1" applyAlignment="1">
      <alignment horizontal="right"/>
    </xf>
    <xf numFmtId="169" fontId="7" fillId="0" borderId="7" xfId="2" applyNumberFormat="1" applyFont="1" applyFill="1" applyBorder="1" applyAlignment="1" applyProtection="1">
      <alignment horizontal="right"/>
    </xf>
    <xf numFmtId="169" fontId="7" fillId="0" borderId="9" xfId="2" applyNumberFormat="1" applyFont="1" applyFill="1" applyBorder="1" applyAlignment="1" applyProtection="1">
      <alignment horizontal="right"/>
    </xf>
    <xf numFmtId="169" fontId="4" fillId="0" borderId="9" xfId="2" applyNumberFormat="1" applyFont="1" applyFill="1" applyBorder="1" applyAlignment="1">
      <alignment horizontal="right"/>
    </xf>
    <xf numFmtId="169" fontId="4" fillId="0" borderId="4" xfId="2" applyNumberFormat="1" applyFont="1" applyFill="1" applyBorder="1" applyAlignment="1">
      <alignment horizontal="right"/>
    </xf>
    <xf numFmtId="169" fontId="7" fillId="3" borderId="7" xfId="2" applyNumberFormat="1" applyFont="1" applyFill="1" applyBorder="1" applyAlignment="1">
      <alignment horizontal="right"/>
    </xf>
    <xf numFmtId="169" fontId="4" fillId="3" borderId="7" xfId="2" applyNumberFormat="1" applyFont="1" applyFill="1" applyBorder="1" applyAlignment="1">
      <alignment horizontal="right"/>
    </xf>
    <xf numFmtId="169" fontId="7" fillId="3" borderId="7" xfId="2" applyNumberFormat="1" applyFont="1" applyFill="1" applyBorder="1" applyAlignment="1" applyProtection="1">
      <alignment horizontal="right"/>
    </xf>
    <xf numFmtId="169" fontId="4" fillId="0" borderId="9" xfId="3" applyNumberFormat="1" applyFont="1" applyBorder="1" applyAlignment="1">
      <alignment horizontal="right"/>
    </xf>
    <xf numFmtId="169" fontId="6" fillId="3" borderId="7" xfId="2" applyNumberFormat="1" applyFont="1" applyFill="1" applyBorder="1" applyAlignment="1">
      <alignment horizontal="right"/>
    </xf>
    <xf numFmtId="169" fontId="4" fillId="3" borderId="7" xfId="2" applyNumberFormat="1" applyFont="1" applyFill="1" applyBorder="1" applyAlignment="1" applyProtection="1">
      <alignment horizontal="right"/>
    </xf>
    <xf numFmtId="169" fontId="7" fillId="0" borderId="7" xfId="3" applyNumberFormat="1" applyFont="1" applyBorder="1" applyAlignment="1">
      <alignment horizontal="right"/>
    </xf>
    <xf numFmtId="169" fontId="6" fillId="3" borderId="7" xfId="2" applyNumberFormat="1" applyFont="1" applyFill="1" applyBorder="1" applyAlignment="1" applyProtection="1">
      <alignment horizontal="right"/>
    </xf>
    <xf numFmtId="169" fontId="7" fillId="3" borderId="4" xfId="2" applyNumberFormat="1" applyFont="1" applyFill="1" applyBorder="1" applyAlignment="1">
      <alignment horizontal="right"/>
    </xf>
    <xf numFmtId="165" fontId="4" fillId="3" borderId="7" xfId="2" applyFont="1" applyFill="1" applyBorder="1" applyAlignment="1">
      <alignment horizontal="right"/>
    </xf>
    <xf numFmtId="169" fontId="10" fillId="3" borderId="7" xfId="2" applyNumberFormat="1" applyFont="1" applyFill="1" applyBorder="1" applyAlignment="1">
      <alignment horizontal="right"/>
    </xf>
    <xf numFmtId="169" fontId="11" fillId="3" borderId="7" xfId="2" applyNumberFormat="1" applyFont="1" applyFill="1" applyBorder="1" applyAlignment="1" applyProtection="1">
      <alignment horizontal="right"/>
    </xf>
    <xf numFmtId="0" fontId="3" fillId="0" borderId="7" xfId="3" applyFont="1" applyBorder="1"/>
    <xf numFmtId="167" fontId="7" fillId="0" borderId="7" xfId="2" applyNumberFormat="1" applyFont="1" applyFill="1" applyBorder="1" applyAlignment="1">
      <alignment horizontal="right"/>
    </xf>
    <xf numFmtId="167" fontId="4" fillId="0" borderId="7" xfId="2" applyNumberFormat="1" applyFont="1" applyFill="1" applyBorder="1" applyAlignment="1">
      <alignment horizontal="right"/>
    </xf>
    <xf numFmtId="0" fontId="7" fillId="0" borderId="3" xfId="3" quotePrefix="1" applyFont="1" applyBorder="1" applyAlignment="1">
      <alignment horizontal="center" vertical="center"/>
    </xf>
    <xf numFmtId="168" fontId="4" fillId="0" borderId="6" xfId="2" applyNumberFormat="1" applyFont="1" applyFill="1" applyBorder="1" applyAlignment="1"/>
    <xf numFmtId="169" fontId="4" fillId="0" borderId="5" xfId="2" applyNumberFormat="1" applyFont="1" applyFill="1" applyBorder="1" applyAlignment="1">
      <alignment horizontal="right"/>
    </xf>
    <xf numFmtId="167" fontId="5" fillId="3" borderId="11" xfId="2" applyNumberFormat="1" applyFont="1" applyFill="1" applyBorder="1"/>
    <xf numFmtId="170" fontId="4" fillId="0" borderId="5" xfId="4" applyNumberFormat="1" applyFont="1" applyFill="1" applyBorder="1" applyAlignment="1" applyProtection="1">
      <alignment horizontal="right"/>
    </xf>
    <xf numFmtId="164" fontId="5" fillId="0" borderId="2" xfId="1" applyNumberFormat="1" applyFont="1" applyBorder="1" applyAlignment="1">
      <alignment horizontal="center"/>
    </xf>
    <xf numFmtId="37" fontId="5" fillId="3" borderId="5" xfId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7" fontId="6" fillId="0" borderId="5" xfId="3" quotePrefix="1" applyNumberFormat="1" applyFont="1" applyBorder="1" applyAlignment="1">
      <alignment horizontal="centerContinuous" vertical="center"/>
    </xf>
    <xf numFmtId="37" fontId="6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167" fontId="6" fillId="2" borderId="7" xfId="2" quotePrefix="1" applyNumberFormat="1" applyFont="1" applyFill="1" applyBorder="1" applyAlignment="1">
      <alignment horizontal="center"/>
    </xf>
    <xf numFmtId="167" fontId="6" fillId="2" borderId="5" xfId="2" quotePrefix="1" applyNumberFormat="1" applyFont="1" applyFill="1" applyBorder="1" applyAlignment="1">
      <alignment horizontal="center"/>
    </xf>
    <xf numFmtId="37" fontId="6" fillId="0" borderId="0" xfId="1" quotePrefix="1" applyFont="1" applyAlignment="1">
      <alignment horizontal="center"/>
    </xf>
    <xf numFmtId="169" fontId="7" fillId="3" borderId="5" xfId="2" applyNumberFormat="1" applyFont="1" applyFill="1" applyBorder="1" applyAlignment="1" applyProtection="1">
      <alignment horizontal="right"/>
    </xf>
    <xf numFmtId="169" fontId="4" fillId="0" borderId="11" xfId="3" applyNumberFormat="1" applyFont="1" applyBorder="1" applyAlignment="1">
      <alignment horizontal="right"/>
    </xf>
    <xf numFmtId="169" fontId="4" fillId="0" borderId="5" xfId="3" applyNumberFormat="1" applyFont="1" applyBorder="1" applyAlignment="1">
      <alignment horizontal="right"/>
    </xf>
    <xf numFmtId="169" fontId="4" fillId="3" borderId="5" xfId="2" applyNumberFormat="1" applyFont="1" applyFill="1" applyBorder="1" applyAlignment="1">
      <alignment horizontal="right"/>
    </xf>
    <xf numFmtId="169" fontId="7" fillId="3" borderId="5" xfId="2" applyNumberFormat="1" applyFont="1" applyFill="1" applyBorder="1" applyAlignment="1">
      <alignment horizontal="right"/>
    </xf>
    <xf numFmtId="17" fontId="6" fillId="0" borderId="6" xfId="3" quotePrefix="1" applyNumberFormat="1" applyFont="1" applyBorder="1" applyAlignment="1">
      <alignment horizontal="centerContinuous" vertical="center"/>
    </xf>
    <xf numFmtId="169" fontId="7" fillId="0" borderId="5" xfId="2" applyNumberFormat="1" applyFont="1" applyFill="1" applyBorder="1" applyAlignment="1" applyProtection="1">
      <alignment horizontal="right"/>
    </xf>
    <xf numFmtId="172" fontId="7" fillId="0" borderId="0" xfId="53" applyNumberFormat="1" applyFont="1" applyFill="1" applyBorder="1" applyAlignment="1" applyProtection="1">
      <alignment horizontal="right"/>
    </xf>
    <xf numFmtId="169" fontId="5" fillId="2" borderId="11" xfId="2" applyNumberFormat="1" applyFont="1" applyFill="1" applyBorder="1" applyAlignment="1">
      <alignment horizontal="right"/>
    </xf>
    <xf numFmtId="169" fontId="5" fillId="2" borderId="2" xfId="2" applyNumberFormat="1" applyFont="1" applyFill="1" applyBorder="1" applyAlignment="1">
      <alignment horizontal="right"/>
    </xf>
    <xf numFmtId="169" fontId="6" fillId="2" borderId="5" xfId="2" applyNumberFormat="1" applyFont="1" applyFill="1" applyBorder="1" applyAlignment="1">
      <alignment horizontal="right"/>
    </xf>
    <xf numFmtId="169" fontId="5" fillId="2" borderId="5" xfId="2" applyNumberFormat="1" applyFont="1" applyFill="1" applyBorder="1" applyAlignment="1">
      <alignment horizontal="right"/>
    </xf>
    <xf numFmtId="172" fontId="4" fillId="3" borderId="5" xfId="53" applyNumberFormat="1" applyFont="1" applyFill="1" applyBorder="1" applyAlignment="1">
      <alignment horizontal="right"/>
    </xf>
    <xf numFmtId="172" fontId="4" fillId="0" borderId="5" xfId="53" applyNumberFormat="1" applyFont="1" applyFill="1" applyBorder="1" applyAlignment="1">
      <alignment horizontal="right"/>
    </xf>
    <xf numFmtId="172" fontId="7" fillId="3" borderId="5" xfId="53" applyNumberFormat="1" applyFont="1" applyFill="1" applyBorder="1" applyAlignment="1" applyProtection="1">
      <alignment horizontal="right"/>
    </xf>
    <xf numFmtId="172" fontId="4" fillId="3" borderId="5" xfId="53" applyNumberFormat="1" applyFont="1" applyFill="1" applyBorder="1" applyAlignment="1" applyProtection="1">
      <alignment horizontal="right"/>
    </xf>
    <xf numFmtId="169" fontId="4" fillId="3" borderId="11" xfId="2" applyNumberFormat="1" applyFont="1" applyFill="1" applyBorder="1" applyAlignment="1">
      <alignment horizontal="right"/>
    </xf>
    <xf numFmtId="169" fontId="4" fillId="0" borderId="2" xfId="2" applyNumberFormat="1" applyFont="1" applyFill="1" applyBorder="1" applyAlignment="1">
      <alignment horizontal="right"/>
    </xf>
    <xf numFmtId="169" fontId="6" fillId="3" borderId="5" xfId="2" applyNumberFormat="1" applyFont="1" applyFill="1" applyBorder="1" applyAlignment="1">
      <alignment horizontal="right"/>
    </xf>
    <xf numFmtId="169" fontId="4" fillId="3" borderId="5" xfId="2" applyNumberFormat="1" applyFont="1" applyFill="1" applyBorder="1" applyAlignment="1" applyProtection="1">
      <alignment horizontal="right"/>
    </xf>
    <xf numFmtId="169" fontId="4" fillId="0" borderId="5" xfId="2" applyNumberFormat="1" applyFont="1" applyFill="1" applyBorder="1" applyAlignment="1" applyProtection="1">
      <alignment horizontal="right"/>
    </xf>
    <xf numFmtId="169" fontId="7" fillId="0" borderId="5" xfId="3" applyNumberFormat="1" applyFont="1" applyBorder="1" applyAlignment="1">
      <alignment horizontal="right"/>
    </xf>
    <xf numFmtId="169" fontId="7" fillId="0" borderId="5" xfId="2" applyNumberFormat="1" applyFont="1" applyFill="1" applyBorder="1" applyAlignment="1">
      <alignment horizontal="right"/>
    </xf>
    <xf numFmtId="169" fontId="6" fillId="3" borderId="5" xfId="2" applyNumberFormat="1" applyFont="1" applyFill="1" applyBorder="1" applyAlignment="1" applyProtection="1">
      <alignment horizontal="right"/>
    </xf>
    <xf numFmtId="169" fontId="7" fillId="3" borderId="2" xfId="2" applyNumberFormat="1" applyFont="1" applyFill="1" applyBorder="1" applyAlignment="1">
      <alignment horizontal="right"/>
    </xf>
    <xf numFmtId="165" fontId="4" fillId="3" borderId="5" xfId="2" applyFont="1" applyFill="1" applyBorder="1" applyAlignment="1">
      <alignment horizontal="right"/>
    </xf>
    <xf numFmtId="169" fontId="10" fillId="3" borderId="5" xfId="2" applyNumberFormat="1" applyFont="1" applyFill="1" applyBorder="1" applyAlignment="1">
      <alignment horizontal="right"/>
    </xf>
    <xf numFmtId="169" fontId="11" fillId="3" borderId="5" xfId="2" applyNumberFormat="1" applyFont="1" applyFill="1" applyBorder="1" applyAlignment="1" applyProtection="1">
      <alignment horizontal="right"/>
    </xf>
    <xf numFmtId="0" fontId="5" fillId="0" borderId="2" xfId="3" applyFont="1" applyBorder="1" applyAlignment="1">
      <alignment horizontal="center" vertical="center"/>
    </xf>
    <xf numFmtId="0" fontId="6" fillId="0" borderId="5" xfId="3" applyFont="1" applyBorder="1" applyAlignment="1">
      <alignment horizontal="centerContinuous" vertical="center"/>
    </xf>
    <xf numFmtId="0" fontId="5" fillId="0" borderId="11" xfId="3" applyFont="1" applyBorder="1" applyAlignment="1">
      <alignment horizontal="center" vertical="center"/>
    </xf>
    <xf numFmtId="167" fontId="6" fillId="0" borderId="2" xfId="3" quotePrefix="1" applyNumberFormat="1" applyFont="1" applyBorder="1" applyAlignment="1">
      <alignment horizontal="center"/>
    </xf>
    <xf numFmtId="168" fontId="8" fillId="0" borderId="5" xfId="2" applyNumberFormat="1" applyFont="1" applyFill="1" applyBorder="1" applyAlignment="1" applyProtection="1">
      <alignment horizontal="center"/>
    </xf>
    <xf numFmtId="168" fontId="6" fillId="0" borderId="5" xfId="2" applyNumberFormat="1" applyFont="1" applyFill="1" applyBorder="1" applyAlignment="1">
      <alignment horizontal="center"/>
    </xf>
    <xf numFmtId="168" fontId="6" fillId="0" borderId="11" xfId="2" applyNumberFormat="1" applyFont="1" applyFill="1" applyBorder="1" applyAlignment="1">
      <alignment horizontal="center"/>
    </xf>
    <xf numFmtId="167" fontId="5" fillId="0" borderId="5" xfId="2" applyNumberFormat="1" applyFont="1" applyFill="1" applyBorder="1" applyAlignment="1"/>
    <xf numFmtId="169" fontId="7" fillId="0" borderId="11" xfId="2" applyNumberFormat="1" applyFont="1" applyFill="1" applyBorder="1" applyAlignment="1" applyProtection="1">
      <alignment horizontal="right"/>
    </xf>
    <xf numFmtId="169" fontId="4" fillId="0" borderId="11" xfId="2" applyNumberFormat="1" applyFont="1" applyFill="1" applyBorder="1" applyAlignment="1">
      <alignment horizontal="right"/>
    </xf>
    <xf numFmtId="169" fontId="5" fillId="3" borderId="11" xfId="2" applyNumberFormat="1" applyFont="1" applyFill="1" applyBorder="1" applyAlignment="1">
      <alignment horizontal="right"/>
    </xf>
    <xf numFmtId="37" fontId="10" fillId="0" borderId="4" xfId="1" applyFont="1" applyBorder="1" applyAlignment="1">
      <alignment horizontal="center"/>
    </xf>
    <xf numFmtId="37" fontId="10" fillId="0" borderId="1" xfId="1" applyFont="1" applyBorder="1" applyAlignment="1">
      <alignment horizontal="center"/>
    </xf>
    <xf numFmtId="37" fontId="10" fillId="0" borderId="7" xfId="1" applyFont="1" applyBorder="1" applyAlignment="1">
      <alignment horizontal="center"/>
    </xf>
    <xf numFmtId="37" fontId="10" fillId="0" borderId="9" xfId="1" applyFont="1" applyBorder="1" applyAlignment="1">
      <alignment horizontal="center"/>
    </xf>
    <xf numFmtId="167" fontId="5" fillId="0" borderId="1" xfId="2" applyNumberFormat="1" applyFont="1" applyFill="1" applyBorder="1" applyAlignment="1">
      <alignment horizontal="center" vertical="center"/>
    </xf>
    <xf numFmtId="167" fontId="6" fillId="2" borderId="0" xfId="2" applyNumberFormat="1" applyFont="1" applyFill="1" applyBorder="1" applyAlignment="1">
      <alignment horizontal="centerContinuous" vertical="center"/>
    </xf>
    <xf numFmtId="167" fontId="6" fillId="2" borderId="0" xfId="2" quotePrefix="1" applyNumberFormat="1" applyFont="1" applyFill="1" applyBorder="1" applyAlignment="1">
      <alignment horizontal="center"/>
    </xf>
    <xf numFmtId="167" fontId="6" fillId="2" borderId="0" xfId="2" applyNumberFormat="1" applyFont="1" applyFill="1" applyBorder="1" applyAlignment="1" applyProtection="1">
      <alignment horizontal="center"/>
    </xf>
    <xf numFmtId="167" fontId="6" fillId="2" borderId="10" xfId="2" applyNumberFormat="1" applyFont="1" applyFill="1" applyBorder="1" applyAlignment="1" applyProtection="1">
      <alignment horizontal="center"/>
    </xf>
    <xf numFmtId="169" fontId="7" fillId="0" borderId="0" xfId="3" applyNumberFormat="1" applyFont="1" applyAlignment="1">
      <alignment horizontal="right"/>
    </xf>
    <xf numFmtId="169" fontId="7" fillId="2" borderId="5" xfId="2" applyNumberFormat="1" applyFont="1" applyFill="1" applyBorder="1" applyAlignment="1">
      <alignment horizontal="right"/>
    </xf>
    <xf numFmtId="169" fontId="4" fillId="2" borderId="5" xfId="2" applyNumberFormat="1" applyFont="1" applyFill="1" applyBorder="1" applyAlignment="1">
      <alignment horizontal="right"/>
    </xf>
    <xf numFmtId="169" fontId="7" fillId="2" borderId="5" xfId="2" applyNumberFormat="1" applyFont="1" applyFill="1" applyBorder="1" applyAlignment="1" applyProtection="1">
      <alignment horizontal="right"/>
    </xf>
    <xf numFmtId="167" fontId="4" fillId="2" borderId="5" xfId="2" applyNumberFormat="1" applyFont="1" applyFill="1" applyBorder="1"/>
    <xf numFmtId="169" fontId="4" fillId="2" borderId="5" xfId="2" applyNumberFormat="1" applyFont="1" applyFill="1" applyBorder="1" applyAlignment="1" applyProtection="1">
      <alignment horizontal="right"/>
    </xf>
    <xf numFmtId="169" fontId="4" fillId="2" borderId="5" xfId="3" applyNumberFormat="1" applyFont="1" applyFill="1" applyBorder="1" applyAlignment="1">
      <alignment horizontal="right"/>
    </xf>
    <xf numFmtId="167" fontId="5" fillId="2" borderId="2" xfId="2" applyNumberFormat="1" applyFont="1" applyFill="1" applyBorder="1"/>
    <xf numFmtId="167" fontId="5" fillId="3" borderId="5" xfId="2" applyNumberFormat="1" applyFont="1" applyFill="1" applyBorder="1"/>
    <xf numFmtId="167" fontId="5" fillId="0" borderId="11" xfId="2" applyNumberFormat="1" applyFont="1" applyFill="1" applyBorder="1"/>
    <xf numFmtId="169" fontId="7" fillId="2" borderId="7" xfId="2" applyNumberFormat="1" applyFont="1" applyFill="1" applyBorder="1" applyAlignment="1">
      <alignment horizontal="right"/>
    </xf>
    <xf numFmtId="169" fontId="4" fillId="2" borderId="7" xfId="2" applyNumberFormat="1" applyFont="1" applyFill="1" applyBorder="1" applyAlignment="1">
      <alignment horizontal="right"/>
    </xf>
    <xf numFmtId="169" fontId="7" fillId="2" borderId="7" xfId="2" applyNumberFormat="1" applyFont="1" applyFill="1" applyBorder="1" applyAlignment="1" applyProtection="1">
      <alignment horizontal="right"/>
    </xf>
    <xf numFmtId="167" fontId="4" fillId="2" borderId="7" xfId="2" applyNumberFormat="1" applyFont="1" applyFill="1" applyBorder="1"/>
    <xf numFmtId="169" fontId="4" fillId="2" borderId="7" xfId="2" applyNumberFormat="1" applyFont="1" applyFill="1" applyBorder="1" applyAlignment="1" applyProtection="1">
      <alignment horizontal="right"/>
    </xf>
    <xf numFmtId="169" fontId="4" fillId="2" borderId="7" xfId="3" applyNumberFormat="1" applyFont="1" applyFill="1" applyBorder="1" applyAlignment="1">
      <alignment horizontal="right"/>
    </xf>
    <xf numFmtId="169" fontId="5" fillId="2" borderId="7" xfId="2" applyNumberFormat="1" applyFont="1" applyFill="1" applyBorder="1" applyAlignment="1">
      <alignment horizontal="right"/>
    </xf>
    <xf numFmtId="169" fontId="5" fillId="2" borderId="9" xfId="2" applyNumberFormat="1" applyFont="1" applyFill="1" applyBorder="1" applyAlignment="1">
      <alignment horizontal="right"/>
    </xf>
    <xf numFmtId="169" fontId="5" fillId="2" borderId="4" xfId="2" applyNumberFormat="1" applyFont="1" applyFill="1" applyBorder="1" applyAlignment="1">
      <alignment horizontal="right"/>
    </xf>
    <xf numFmtId="169" fontId="6" fillId="2" borderId="7" xfId="2" applyNumberFormat="1" applyFont="1" applyFill="1" applyBorder="1" applyAlignment="1">
      <alignment horizontal="right"/>
    </xf>
    <xf numFmtId="167" fontId="5" fillId="3" borderId="7" xfId="2" applyNumberFormat="1" applyFont="1" applyFill="1" applyBorder="1"/>
    <xf numFmtId="167" fontId="5" fillId="2" borderId="5" xfId="2" applyNumberFormat="1" applyFont="1" applyFill="1" applyBorder="1" applyAlignment="1"/>
    <xf numFmtId="37" fontId="6" fillId="0" borderId="7" xfId="1" quotePrefix="1" applyFont="1" applyBorder="1" applyAlignment="1">
      <alignment horizontal="center"/>
    </xf>
    <xf numFmtId="169" fontId="4" fillId="0" borderId="10" xfId="3" applyNumberFormat="1" applyFont="1" applyBorder="1" applyAlignment="1">
      <alignment horizontal="right"/>
    </xf>
    <xf numFmtId="169" fontId="6" fillId="3" borderId="1" xfId="2" applyNumberFormat="1" applyFont="1" applyFill="1" applyBorder="1" applyAlignment="1" applyProtection="1">
      <alignment horizontal="right"/>
    </xf>
    <xf numFmtId="172" fontId="6" fillId="3" borderId="5" xfId="53" applyNumberFormat="1" applyFont="1" applyFill="1" applyBorder="1" applyAlignment="1">
      <alignment horizontal="right"/>
    </xf>
    <xf numFmtId="172" fontId="7" fillId="3" borderId="5" xfId="53" applyNumberFormat="1" applyFont="1" applyFill="1" applyBorder="1" applyAlignment="1">
      <alignment horizontal="right"/>
    </xf>
    <xf numFmtId="172" fontId="4" fillId="0" borderId="5" xfId="53" applyNumberFormat="1" applyFont="1" applyFill="1" applyBorder="1" applyAlignment="1" applyProtection="1">
      <alignment horizontal="right"/>
    </xf>
    <xf numFmtId="172" fontId="7" fillId="0" borderId="5" xfId="53" applyNumberFormat="1" applyFont="1" applyFill="1" applyBorder="1" applyAlignment="1" applyProtection="1">
      <alignment horizontal="right"/>
    </xf>
    <xf numFmtId="172" fontId="7" fillId="0" borderId="5" xfId="53" applyNumberFormat="1" applyFont="1" applyFill="1" applyBorder="1" applyAlignment="1">
      <alignment horizontal="right"/>
    </xf>
    <xf numFmtId="172" fontId="4" fillId="3" borderId="11" xfId="53" applyNumberFormat="1" applyFont="1" applyFill="1" applyBorder="1" applyAlignment="1">
      <alignment horizontal="right"/>
    </xf>
    <xf numFmtId="172" fontId="6" fillId="3" borderId="5" xfId="53" applyNumberFormat="1" applyFont="1" applyFill="1" applyBorder="1" applyAlignment="1" applyProtection="1">
      <alignment horizontal="right"/>
    </xf>
    <xf numFmtId="172" fontId="7" fillId="3" borderId="2" xfId="53" applyNumberFormat="1" applyFont="1" applyFill="1" applyBorder="1" applyAlignment="1">
      <alignment horizontal="right"/>
    </xf>
    <xf numFmtId="172" fontId="10" fillId="3" borderId="5" xfId="53" applyNumberFormat="1" applyFont="1" applyFill="1" applyBorder="1" applyAlignment="1">
      <alignment horizontal="right"/>
    </xf>
    <xf numFmtId="172" fontId="11" fillId="3" borderId="5" xfId="53" applyNumberFormat="1" applyFont="1" applyFill="1" applyBorder="1" applyAlignment="1" applyProtection="1">
      <alignment horizontal="right"/>
    </xf>
    <xf numFmtId="0" fontId="5" fillId="0" borderId="5" xfId="3" applyFont="1" applyBorder="1"/>
    <xf numFmtId="167" fontId="5" fillId="2" borderId="10" xfId="2" applyNumberFormat="1" applyFont="1" applyFill="1" applyBorder="1" applyAlignment="1">
      <alignment horizontal="center" vertical="center"/>
    </xf>
    <xf numFmtId="37" fontId="11" fillId="0" borderId="0" xfId="1" applyFont="1" applyAlignment="1">
      <alignment horizontal="center"/>
    </xf>
    <xf numFmtId="37" fontId="11" fillId="0" borderId="1" xfId="1" applyFont="1" applyBorder="1"/>
    <xf numFmtId="37" fontId="10" fillId="0" borderId="0" xfId="1" applyFont="1" applyAlignment="1">
      <alignment horizontal="right"/>
    </xf>
    <xf numFmtId="167" fontId="5" fillId="2" borderId="7" xfId="2" applyNumberFormat="1" applyFont="1" applyFill="1" applyBorder="1" applyAlignment="1"/>
    <xf numFmtId="167" fontId="6" fillId="2" borderId="7" xfId="2" quotePrefix="1" applyNumberFormat="1" applyFont="1" applyFill="1" applyBorder="1" applyAlignment="1">
      <alignment horizontal="centerContinuous" vertical="center"/>
    </xf>
    <xf numFmtId="17" fontId="6" fillId="0" borderId="6" xfId="3" quotePrefix="1" applyNumberFormat="1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</cellXfs>
  <cellStyles count="54">
    <cellStyle name="Calc Currency (0)" xfId="6" xr:uid="{00000000-0005-0000-0000-000000000000}"/>
    <cellStyle name="Calc Currency (2)" xfId="7" xr:uid="{00000000-0005-0000-0000-000001000000}"/>
    <cellStyle name="Calc Percent (0)" xfId="8" xr:uid="{00000000-0005-0000-0000-000002000000}"/>
    <cellStyle name="Calc Percent (1)" xfId="9" xr:uid="{00000000-0005-0000-0000-000003000000}"/>
    <cellStyle name="Calc Percent (2)" xfId="10" xr:uid="{00000000-0005-0000-0000-000004000000}"/>
    <cellStyle name="Calc Units (0)" xfId="11" xr:uid="{00000000-0005-0000-0000-000005000000}"/>
    <cellStyle name="Calc Units (1)" xfId="12" xr:uid="{00000000-0005-0000-0000-000006000000}"/>
    <cellStyle name="Calc Units (2)" xfId="13" xr:uid="{00000000-0005-0000-0000-000007000000}"/>
    <cellStyle name="Comma [00]" xfId="14" xr:uid="{00000000-0005-0000-0000-000008000000}"/>
    <cellStyle name="Comma 2" xfId="2" xr:uid="{00000000-0005-0000-0000-000009000000}"/>
    <cellStyle name="Comma 3" xfId="15" xr:uid="{00000000-0005-0000-0000-00000A000000}"/>
    <cellStyle name="Comma 4" xfId="16" xr:uid="{00000000-0005-0000-0000-00000B000000}"/>
    <cellStyle name="Comma0" xfId="17" xr:uid="{00000000-0005-0000-0000-00000C000000}"/>
    <cellStyle name="Couma_#B P&amp;L Evolution_BINV" xfId="18" xr:uid="{00000000-0005-0000-0000-00000D000000}"/>
    <cellStyle name="Currency [00]" xfId="19" xr:uid="{00000000-0005-0000-0000-00000E000000}"/>
    <cellStyle name="Currency0" xfId="20" xr:uid="{00000000-0005-0000-0000-00000F000000}"/>
    <cellStyle name="Date" xfId="21" xr:uid="{00000000-0005-0000-0000-000010000000}"/>
    <cellStyle name="Date Short" xfId="22" xr:uid="{00000000-0005-0000-0000-000011000000}"/>
    <cellStyle name="Enter Currency (0)" xfId="23" xr:uid="{00000000-0005-0000-0000-000012000000}"/>
    <cellStyle name="Enter Currency (2)" xfId="24" xr:uid="{00000000-0005-0000-0000-000013000000}"/>
    <cellStyle name="Enter Units (0)" xfId="25" xr:uid="{00000000-0005-0000-0000-000014000000}"/>
    <cellStyle name="Enter Units (1)" xfId="26" xr:uid="{00000000-0005-0000-0000-000015000000}"/>
    <cellStyle name="Enter Units (2)" xfId="27" xr:uid="{00000000-0005-0000-0000-000016000000}"/>
    <cellStyle name="Fixed" xfId="28" xr:uid="{00000000-0005-0000-0000-000017000000}"/>
    <cellStyle name="Grey" xfId="29" xr:uid="{00000000-0005-0000-0000-000018000000}"/>
    <cellStyle name="Header1" xfId="30" xr:uid="{00000000-0005-0000-0000-000019000000}"/>
    <cellStyle name="Header2" xfId="31" xr:uid="{00000000-0005-0000-0000-00001A000000}"/>
    <cellStyle name="Input [yellow]" xfId="32" xr:uid="{00000000-0005-0000-0000-00001B000000}"/>
    <cellStyle name="Link Currency (0)" xfId="33" xr:uid="{00000000-0005-0000-0000-00001C000000}"/>
    <cellStyle name="Link Currency (2)" xfId="34" xr:uid="{00000000-0005-0000-0000-00001D000000}"/>
    <cellStyle name="Link Units (0)" xfId="35" xr:uid="{00000000-0005-0000-0000-00001E000000}"/>
    <cellStyle name="Link Units (1)" xfId="36" xr:uid="{00000000-0005-0000-0000-00001F000000}"/>
    <cellStyle name="Link Units (2)" xfId="37" xr:uid="{00000000-0005-0000-0000-000020000000}"/>
    <cellStyle name="Normal" xfId="0" builtinId="0"/>
    <cellStyle name="Normal - Style1" xfId="38" xr:uid="{00000000-0005-0000-0000-000022000000}"/>
    <cellStyle name="Normal 2" xfId="3" xr:uid="{00000000-0005-0000-0000-000023000000}"/>
    <cellStyle name="Normal 3" xfId="39" xr:uid="{00000000-0005-0000-0000-000024000000}"/>
    <cellStyle name="Normal_TABLE3" xfId="5" xr:uid="{00000000-0005-0000-0000-000025000000}"/>
    <cellStyle name="Normal_TABLE4" xfId="1" xr:uid="{00000000-0005-0000-0000-000026000000}"/>
    <cellStyle name="Percent" xfId="53" builtinId="5"/>
    <cellStyle name="Percent [0]" xfId="40" xr:uid="{00000000-0005-0000-0000-000028000000}"/>
    <cellStyle name="Percent [00]" xfId="41" xr:uid="{00000000-0005-0000-0000-000029000000}"/>
    <cellStyle name="Percent [2]" xfId="42" xr:uid="{00000000-0005-0000-0000-00002A000000}"/>
    <cellStyle name="Percent 2" xfId="4" xr:uid="{00000000-0005-0000-0000-00002B000000}"/>
    <cellStyle name="Percent 3" xfId="43" xr:uid="{00000000-0005-0000-0000-00002C000000}"/>
    <cellStyle name="PrePop Currency (0)" xfId="44" xr:uid="{00000000-0005-0000-0000-00002D000000}"/>
    <cellStyle name="PrePop Currency (2)" xfId="45" xr:uid="{00000000-0005-0000-0000-00002E000000}"/>
    <cellStyle name="PrePop Units (0)" xfId="46" xr:uid="{00000000-0005-0000-0000-00002F000000}"/>
    <cellStyle name="PrePop Units (1)" xfId="47" xr:uid="{00000000-0005-0000-0000-000030000000}"/>
    <cellStyle name="PrePop Units (2)" xfId="48" xr:uid="{00000000-0005-0000-0000-000031000000}"/>
    <cellStyle name="Table Text" xfId="49" xr:uid="{00000000-0005-0000-0000-000032000000}"/>
    <cellStyle name="Text Indent A" xfId="50" xr:uid="{00000000-0005-0000-0000-000033000000}"/>
    <cellStyle name="Text Indent B" xfId="51" xr:uid="{00000000-0005-0000-0000-000034000000}"/>
    <cellStyle name="Text Indent C" xfId="5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143</xdr:row>
      <xdr:rowOff>0</xdr:rowOff>
    </xdr:from>
    <xdr:to>
      <xdr:col>0</xdr:col>
      <xdr:colOff>101600</xdr:colOff>
      <xdr:row>144</xdr:row>
      <xdr:rowOff>0</xdr:rowOff>
    </xdr:to>
    <xdr:sp macro="" textlink="">
      <xdr:nvSpPr>
        <xdr:cNvPr id="2" name="Text Box 73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8056840"/>
          <a:ext cx="10477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143</xdr:row>
      <xdr:rowOff>0</xdr:rowOff>
    </xdr:from>
    <xdr:to>
      <xdr:col>36</xdr:col>
      <xdr:colOff>101600</xdr:colOff>
      <xdr:row>144</xdr:row>
      <xdr:rowOff>0</xdr:rowOff>
    </xdr:to>
    <xdr:sp macro="" textlink="">
      <xdr:nvSpPr>
        <xdr:cNvPr id="3" name="Text Box 86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0228540" y="28056840"/>
          <a:ext cx="10477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148</xdr:row>
      <xdr:rowOff>0</xdr:rowOff>
    </xdr:from>
    <xdr:to>
      <xdr:col>36</xdr:col>
      <xdr:colOff>101600</xdr:colOff>
      <xdr:row>148</xdr:row>
      <xdr:rowOff>199116</xdr:rowOff>
    </xdr:to>
    <xdr:sp macro="" textlink="">
      <xdr:nvSpPr>
        <xdr:cNvPr id="4" name="Text Box 94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228540" y="31623000"/>
          <a:ext cx="104775" cy="195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171</xdr:row>
      <xdr:rowOff>0</xdr:rowOff>
    </xdr:from>
    <xdr:to>
      <xdr:col>21</xdr:col>
      <xdr:colOff>101600</xdr:colOff>
      <xdr:row>172</xdr:row>
      <xdr:rowOff>2</xdr:rowOff>
    </xdr:to>
    <xdr:sp macro="" textlink="">
      <xdr:nvSpPr>
        <xdr:cNvPr id="5" name="Text Box 7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6741140" y="4443984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171</xdr:row>
      <xdr:rowOff>0</xdr:rowOff>
    </xdr:from>
    <xdr:to>
      <xdr:col>22</xdr:col>
      <xdr:colOff>101600</xdr:colOff>
      <xdr:row>172</xdr:row>
      <xdr:rowOff>2</xdr:rowOff>
    </xdr:to>
    <xdr:sp macro="" textlink="">
      <xdr:nvSpPr>
        <xdr:cNvPr id="6" name="Text Box 73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998440" y="44439840"/>
          <a:ext cx="10477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36</xdr:col>
      <xdr:colOff>0</xdr:colOff>
      <xdr:row>149</xdr:row>
      <xdr:rowOff>0</xdr:rowOff>
    </xdr:from>
    <xdr:ext cx="101600" cy="199116"/>
    <xdr:sp macro="" textlink="">
      <xdr:nvSpPr>
        <xdr:cNvPr id="7" name="Text Box 94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150</xdr:row>
      <xdr:rowOff>0</xdr:rowOff>
    </xdr:from>
    <xdr:ext cx="101600" cy="199116"/>
    <xdr:sp macro="" textlink="">
      <xdr:nvSpPr>
        <xdr:cNvPr id="8" name="Text Box 94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151</xdr:row>
      <xdr:rowOff>0</xdr:rowOff>
    </xdr:from>
    <xdr:ext cx="101600" cy="199116"/>
    <xdr:sp macro="" textlink="">
      <xdr:nvSpPr>
        <xdr:cNvPr id="9" name="Text Box 94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152</xdr:row>
      <xdr:rowOff>0</xdr:rowOff>
    </xdr:from>
    <xdr:ext cx="101600" cy="199116"/>
    <xdr:sp macro="" textlink="">
      <xdr:nvSpPr>
        <xdr:cNvPr id="10" name="Text Box 94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153</xdr:row>
      <xdr:rowOff>0</xdr:rowOff>
    </xdr:from>
    <xdr:ext cx="101600" cy="199116"/>
    <xdr:sp macro="" textlink="">
      <xdr:nvSpPr>
        <xdr:cNvPr id="11" name="Text Box 9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154</xdr:row>
      <xdr:rowOff>0</xdr:rowOff>
    </xdr:from>
    <xdr:ext cx="101600" cy="199116"/>
    <xdr:sp macro="" textlink="">
      <xdr:nvSpPr>
        <xdr:cNvPr id="12" name="Text Box 94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155</xdr:row>
      <xdr:rowOff>0</xdr:rowOff>
    </xdr:from>
    <xdr:ext cx="101600" cy="199116"/>
    <xdr:sp macro="" textlink="">
      <xdr:nvSpPr>
        <xdr:cNvPr id="13" name="Text Box 94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156</xdr:row>
      <xdr:rowOff>0</xdr:rowOff>
    </xdr:from>
    <xdr:ext cx="101600" cy="199116"/>
    <xdr:sp macro="" textlink="">
      <xdr:nvSpPr>
        <xdr:cNvPr id="14" name="Text Box 94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157</xdr:row>
      <xdr:rowOff>0</xdr:rowOff>
    </xdr:from>
    <xdr:ext cx="101600" cy="199116"/>
    <xdr:sp macro="" textlink="">
      <xdr:nvSpPr>
        <xdr:cNvPr id="15" name="Text Box 94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158</xdr:row>
      <xdr:rowOff>0</xdr:rowOff>
    </xdr:from>
    <xdr:ext cx="101600" cy="199116"/>
    <xdr:sp macro="" textlink="">
      <xdr:nvSpPr>
        <xdr:cNvPr id="16" name="Text Box 94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159</xdr:row>
      <xdr:rowOff>0</xdr:rowOff>
    </xdr:from>
    <xdr:ext cx="101600" cy="199116"/>
    <xdr:sp macro="" textlink="">
      <xdr:nvSpPr>
        <xdr:cNvPr id="17" name="Text Box 94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160</xdr:row>
      <xdr:rowOff>0</xdr:rowOff>
    </xdr:from>
    <xdr:ext cx="101600" cy="199116"/>
    <xdr:sp macro="" textlink="">
      <xdr:nvSpPr>
        <xdr:cNvPr id="18" name="Text Box 94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161</xdr:row>
      <xdr:rowOff>0</xdr:rowOff>
    </xdr:from>
    <xdr:ext cx="101600" cy="199116"/>
    <xdr:sp macro="" textlink="">
      <xdr:nvSpPr>
        <xdr:cNvPr id="19" name="Text Box 94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162</xdr:row>
      <xdr:rowOff>0</xdr:rowOff>
    </xdr:from>
    <xdr:ext cx="101600" cy="199116"/>
    <xdr:sp macro="" textlink="">
      <xdr:nvSpPr>
        <xdr:cNvPr id="20" name="Text Box 94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163</xdr:row>
      <xdr:rowOff>0</xdr:rowOff>
    </xdr:from>
    <xdr:ext cx="101600" cy="199116"/>
    <xdr:sp macro="" textlink="">
      <xdr:nvSpPr>
        <xdr:cNvPr id="21" name="Text Box 94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164</xdr:row>
      <xdr:rowOff>0</xdr:rowOff>
    </xdr:from>
    <xdr:ext cx="101600" cy="199116"/>
    <xdr:sp macro="" textlink="">
      <xdr:nvSpPr>
        <xdr:cNvPr id="22" name="Text Box 94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165</xdr:row>
      <xdr:rowOff>0</xdr:rowOff>
    </xdr:from>
    <xdr:ext cx="101600" cy="199116"/>
    <xdr:sp macro="" textlink="">
      <xdr:nvSpPr>
        <xdr:cNvPr id="23" name="Text Box 94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166</xdr:row>
      <xdr:rowOff>0</xdr:rowOff>
    </xdr:from>
    <xdr:ext cx="101600" cy="199116"/>
    <xdr:sp macro="" textlink="">
      <xdr:nvSpPr>
        <xdr:cNvPr id="24" name="Text Box 94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167</xdr:row>
      <xdr:rowOff>0</xdr:rowOff>
    </xdr:from>
    <xdr:ext cx="101600" cy="199116"/>
    <xdr:sp macro="" textlink="">
      <xdr:nvSpPr>
        <xdr:cNvPr id="25" name="Text Box 94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168</xdr:row>
      <xdr:rowOff>0</xdr:rowOff>
    </xdr:from>
    <xdr:ext cx="101600" cy="199116"/>
    <xdr:sp macro="" textlink="">
      <xdr:nvSpPr>
        <xdr:cNvPr id="26" name="Text Box 94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169</xdr:row>
      <xdr:rowOff>0</xdr:rowOff>
    </xdr:from>
    <xdr:ext cx="101600" cy="199116"/>
    <xdr:sp macro="" textlink="">
      <xdr:nvSpPr>
        <xdr:cNvPr id="27" name="Text Box 94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170</xdr:row>
      <xdr:rowOff>0</xdr:rowOff>
    </xdr:from>
    <xdr:ext cx="101600" cy="199116"/>
    <xdr:sp macro="" textlink="">
      <xdr:nvSpPr>
        <xdr:cNvPr id="28" name="Text Box 94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171</xdr:row>
      <xdr:rowOff>0</xdr:rowOff>
    </xdr:from>
    <xdr:ext cx="101600" cy="199116"/>
    <xdr:sp macro="" textlink="">
      <xdr:nvSpPr>
        <xdr:cNvPr id="29" name="Text Box 94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172</xdr:row>
      <xdr:rowOff>0</xdr:rowOff>
    </xdr:from>
    <xdr:ext cx="101600" cy="199116"/>
    <xdr:sp macro="" textlink="">
      <xdr:nvSpPr>
        <xdr:cNvPr id="30" name="Text Box 94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173</xdr:row>
      <xdr:rowOff>0</xdr:rowOff>
    </xdr:from>
    <xdr:ext cx="101600" cy="199116"/>
    <xdr:sp macro="" textlink="">
      <xdr:nvSpPr>
        <xdr:cNvPr id="31" name="Text Box 94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174</xdr:row>
      <xdr:rowOff>0</xdr:rowOff>
    </xdr:from>
    <xdr:ext cx="101600" cy="199116"/>
    <xdr:sp macro="" textlink="">
      <xdr:nvSpPr>
        <xdr:cNvPr id="32" name="Text Box 94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175</xdr:row>
      <xdr:rowOff>0</xdr:rowOff>
    </xdr:from>
    <xdr:ext cx="101600" cy="199116"/>
    <xdr:sp macro="" textlink="">
      <xdr:nvSpPr>
        <xdr:cNvPr id="33" name="Text Box 94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176</xdr:row>
      <xdr:rowOff>0</xdr:rowOff>
    </xdr:from>
    <xdr:ext cx="101600" cy="199116"/>
    <xdr:sp macro="" textlink="">
      <xdr:nvSpPr>
        <xdr:cNvPr id="34" name="Text Box 94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177</xdr:row>
      <xdr:rowOff>0</xdr:rowOff>
    </xdr:from>
    <xdr:ext cx="101600" cy="199116"/>
    <xdr:sp macro="" textlink="">
      <xdr:nvSpPr>
        <xdr:cNvPr id="35" name="Text Box 94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178</xdr:row>
      <xdr:rowOff>0</xdr:rowOff>
    </xdr:from>
    <xdr:ext cx="101600" cy="199116"/>
    <xdr:sp macro="" textlink="">
      <xdr:nvSpPr>
        <xdr:cNvPr id="36" name="Text Box 94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179</xdr:row>
      <xdr:rowOff>0</xdr:rowOff>
    </xdr:from>
    <xdr:ext cx="101600" cy="199116"/>
    <xdr:sp macro="" textlink="">
      <xdr:nvSpPr>
        <xdr:cNvPr id="37" name="Text Box 94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180</xdr:row>
      <xdr:rowOff>0</xdr:rowOff>
    </xdr:from>
    <xdr:ext cx="101600" cy="199116"/>
    <xdr:sp macro="" textlink="">
      <xdr:nvSpPr>
        <xdr:cNvPr id="38" name="Text Box 94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181</xdr:row>
      <xdr:rowOff>0</xdr:rowOff>
    </xdr:from>
    <xdr:ext cx="101600" cy="199116"/>
    <xdr:sp macro="" textlink="">
      <xdr:nvSpPr>
        <xdr:cNvPr id="39" name="Text Box 94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182</xdr:row>
      <xdr:rowOff>0</xdr:rowOff>
    </xdr:from>
    <xdr:ext cx="101600" cy="199116"/>
    <xdr:sp macro="" textlink="">
      <xdr:nvSpPr>
        <xdr:cNvPr id="40" name="Text Box 94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183</xdr:row>
      <xdr:rowOff>0</xdr:rowOff>
    </xdr:from>
    <xdr:ext cx="101600" cy="199116"/>
    <xdr:sp macro="" textlink="">
      <xdr:nvSpPr>
        <xdr:cNvPr id="41" name="Text Box 94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184</xdr:row>
      <xdr:rowOff>0</xdr:rowOff>
    </xdr:from>
    <xdr:ext cx="101600" cy="199116"/>
    <xdr:sp macro="" textlink="">
      <xdr:nvSpPr>
        <xdr:cNvPr id="42" name="Text Box 94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185</xdr:row>
      <xdr:rowOff>0</xdr:rowOff>
    </xdr:from>
    <xdr:ext cx="101600" cy="199116"/>
    <xdr:sp macro="" textlink="">
      <xdr:nvSpPr>
        <xdr:cNvPr id="43" name="Text Box 94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186</xdr:row>
      <xdr:rowOff>0</xdr:rowOff>
    </xdr:from>
    <xdr:ext cx="101600" cy="199116"/>
    <xdr:sp macro="" textlink="">
      <xdr:nvSpPr>
        <xdr:cNvPr id="44" name="Text Box 94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187</xdr:row>
      <xdr:rowOff>0</xdr:rowOff>
    </xdr:from>
    <xdr:ext cx="101600" cy="199116"/>
    <xdr:sp macro="" textlink="">
      <xdr:nvSpPr>
        <xdr:cNvPr id="45" name="Text Box 94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188</xdr:row>
      <xdr:rowOff>0</xdr:rowOff>
    </xdr:from>
    <xdr:ext cx="101600" cy="199116"/>
    <xdr:sp macro="" textlink="">
      <xdr:nvSpPr>
        <xdr:cNvPr id="46" name="Text Box 94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189</xdr:row>
      <xdr:rowOff>0</xdr:rowOff>
    </xdr:from>
    <xdr:ext cx="101600" cy="199116"/>
    <xdr:sp macro="" textlink="">
      <xdr:nvSpPr>
        <xdr:cNvPr id="47" name="Text Box 94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190</xdr:row>
      <xdr:rowOff>0</xdr:rowOff>
    </xdr:from>
    <xdr:ext cx="101600" cy="199116"/>
    <xdr:sp macro="" textlink="">
      <xdr:nvSpPr>
        <xdr:cNvPr id="48" name="Text Box 9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191</xdr:row>
      <xdr:rowOff>0</xdr:rowOff>
    </xdr:from>
    <xdr:ext cx="101600" cy="199116"/>
    <xdr:sp macro="" textlink="">
      <xdr:nvSpPr>
        <xdr:cNvPr id="49" name="Text Box 94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192</xdr:row>
      <xdr:rowOff>0</xdr:rowOff>
    </xdr:from>
    <xdr:ext cx="101600" cy="199116"/>
    <xdr:sp macro="" textlink="">
      <xdr:nvSpPr>
        <xdr:cNvPr id="50" name="Text Box 94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193</xdr:row>
      <xdr:rowOff>0</xdr:rowOff>
    </xdr:from>
    <xdr:ext cx="101600" cy="199116"/>
    <xdr:sp macro="" textlink="">
      <xdr:nvSpPr>
        <xdr:cNvPr id="51" name="Text Box 94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194</xdr:row>
      <xdr:rowOff>0</xdr:rowOff>
    </xdr:from>
    <xdr:ext cx="101600" cy="199116"/>
    <xdr:sp macro="" textlink="">
      <xdr:nvSpPr>
        <xdr:cNvPr id="52" name="Text Box 94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195</xdr:row>
      <xdr:rowOff>0</xdr:rowOff>
    </xdr:from>
    <xdr:ext cx="101600" cy="199116"/>
    <xdr:sp macro="" textlink="">
      <xdr:nvSpPr>
        <xdr:cNvPr id="53" name="Text Box 94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196</xdr:row>
      <xdr:rowOff>0</xdr:rowOff>
    </xdr:from>
    <xdr:ext cx="101600" cy="199116"/>
    <xdr:sp macro="" textlink="">
      <xdr:nvSpPr>
        <xdr:cNvPr id="54" name="Text Box 94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197</xdr:row>
      <xdr:rowOff>0</xdr:rowOff>
    </xdr:from>
    <xdr:ext cx="101600" cy="199116"/>
    <xdr:sp macro="" textlink="">
      <xdr:nvSpPr>
        <xdr:cNvPr id="55" name="Text Box 94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198</xdr:row>
      <xdr:rowOff>0</xdr:rowOff>
    </xdr:from>
    <xdr:ext cx="101600" cy="199116"/>
    <xdr:sp macro="" textlink="">
      <xdr:nvSpPr>
        <xdr:cNvPr id="56" name="Text Box 94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199</xdr:row>
      <xdr:rowOff>0</xdr:rowOff>
    </xdr:from>
    <xdr:ext cx="101600" cy="199116"/>
    <xdr:sp macro="" textlink="">
      <xdr:nvSpPr>
        <xdr:cNvPr id="57" name="Text Box 94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200</xdr:row>
      <xdr:rowOff>0</xdr:rowOff>
    </xdr:from>
    <xdr:ext cx="101600" cy="199116"/>
    <xdr:sp macro="" textlink="">
      <xdr:nvSpPr>
        <xdr:cNvPr id="58" name="Text Box 94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5556714" y="29690786"/>
          <a:ext cx="101600" cy="199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59999389629810485"/>
    <pageSetUpPr autoPageBreaks="0" fitToPage="1"/>
  </sheetPr>
  <dimension ref="A1:EX205"/>
  <sheetViews>
    <sheetView showGridLines="0" tabSelected="1" zoomScale="70" zoomScaleNormal="70" workbookViewId="0">
      <pane xSplit="4" ySplit="12" topLeftCell="Z13" activePane="bottomRight" state="frozen"/>
      <selection activeCell="P172" sqref="P172"/>
      <selection pane="topRight" activeCell="P172" sqref="P172"/>
      <selection pane="bottomLeft" activeCell="P172" sqref="P172"/>
      <selection pane="bottomRight" activeCell="AD143" sqref="AD143:AI143"/>
    </sheetView>
  </sheetViews>
  <sheetFormatPr defaultColWidth="9.140625" defaultRowHeight="14.85" customHeight="1" x14ac:dyDescent="0.25"/>
  <cols>
    <col min="1" max="2" width="5" style="33" customWidth="1"/>
    <col min="3" max="3" width="63.42578125" style="33" customWidth="1"/>
    <col min="4" max="4" width="5" style="16" customWidth="1"/>
    <col min="5" max="11" width="18.42578125" style="16" customWidth="1"/>
    <col min="12" max="12" width="18.42578125" style="20" customWidth="1"/>
    <col min="13" max="21" width="18.42578125" style="14" customWidth="1"/>
    <col min="22" max="23" width="18.42578125" style="11" customWidth="1"/>
    <col min="24" max="24" width="18.42578125" style="12" customWidth="1"/>
    <col min="25" max="25" width="18.42578125" style="15" customWidth="1"/>
    <col min="26" max="27" width="18.42578125" style="12" customWidth="1"/>
    <col min="28" max="28" width="18.42578125" style="15" customWidth="1"/>
    <col min="29" max="29" width="18.42578125" style="14" customWidth="1"/>
    <col min="30" max="35" width="18.42578125" style="15" customWidth="1"/>
    <col min="36" max="36" width="5" style="33" customWidth="1"/>
    <col min="37" max="37" width="3.42578125" style="33" customWidth="1"/>
    <col min="38" max="38" width="5" style="33" customWidth="1"/>
    <col min="39" max="39" width="63.42578125" style="33" customWidth="1"/>
    <col min="40" max="40" width="15" style="10" customWidth="1"/>
    <col min="41" max="41" width="9.140625" style="10"/>
    <col min="42" max="42" width="13.85546875" style="10" bestFit="1" customWidth="1"/>
    <col min="43" max="43" width="9.140625" style="10"/>
    <col min="44" max="44" width="11.42578125" style="10" bestFit="1" customWidth="1"/>
    <col min="45" max="48" width="9.140625" style="10"/>
    <col min="49" max="49" width="17.85546875" style="10" customWidth="1"/>
    <col min="50" max="51" width="1.5703125" style="10" customWidth="1"/>
    <col min="52" max="52" width="9.140625" style="10"/>
    <col min="53" max="53" width="17.85546875" style="10" customWidth="1"/>
    <col min="54" max="55" width="1.5703125" style="10" customWidth="1"/>
    <col min="56" max="56" width="17.85546875" style="10" customWidth="1"/>
    <col min="57" max="58" width="1.5703125" style="10" customWidth="1"/>
    <col min="59" max="59" width="17.85546875" style="10" customWidth="1"/>
    <col min="60" max="61" width="1.5703125" style="10" customWidth="1"/>
    <col min="62" max="62" width="17.85546875" style="10" customWidth="1"/>
    <col min="63" max="16384" width="9.140625" style="10"/>
  </cols>
  <sheetData>
    <row r="1" spans="1:154" s="6" customFormat="1" ht="14.8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4"/>
      <c r="Z1" s="4"/>
      <c r="AA1" s="4"/>
      <c r="AB1" s="4"/>
      <c r="AC1" s="2"/>
      <c r="AD1" s="5"/>
      <c r="AE1" s="5"/>
      <c r="AF1" s="5"/>
      <c r="AG1" s="5"/>
      <c r="AH1" s="5"/>
      <c r="AI1" s="5"/>
      <c r="AJ1" s="1"/>
      <c r="AK1" s="1"/>
      <c r="AL1" s="1"/>
      <c r="AM1" s="1"/>
    </row>
    <row r="2" spans="1:154" ht="39.950000000000003" customHeight="1" x14ac:dyDescent="0.25">
      <c r="A2" s="7" t="s">
        <v>0</v>
      </c>
      <c r="B2" s="8"/>
      <c r="C2" s="8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Y2" s="9"/>
      <c r="Z2" s="13"/>
      <c r="AA2" s="13"/>
      <c r="AB2" s="13"/>
      <c r="AJ2" s="8"/>
      <c r="AK2" s="8" t="str">
        <f>A2</f>
        <v>Table 3</v>
      </c>
      <c r="AL2" s="8"/>
      <c r="AM2" s="8"/>
    </row>
    <row r="3" spans="1:154" ht="17.100000000000001" customHeight="1" x14ac:dyDescent="0.25">
      <c r="A3" s="8" t="s">
        <v>1</v>
      </c>
      <c r="B3" s="8"/>
      <c r="C3" s="8"/>
      <c r="L3" s="17"/>
      <c r="M3" s="10"/>
      <c r="N3" s="10"/>
      <c r="O3" s="10"/>
      <c r="P3" s="10"/>
      <c r="Q3" s="10"/>
      <c r="R3" s="10"/>
      <c r="S3" s="10"/>
      <c r="T3" s="10"/>
      <c r="U3" s="10"/>
      <c r="Y3" s="18"/>
      <c r="Z3" s="15"/>
      <c r="AA3" s="15"/>
      <c r="AB3" s="18"/>
      <c r="AC3" s="19"/>
      <c r="AJ3" s="8"/>
      <c r="AK3" s="8" t="str">
        <f>A3</f>
        <v>Main budget: estimates of national revenue</v>
      </c>
      <c r="AL3" s="8"/>
      <c r="AM3" s="8"/>
    </row>
    <row r="4" spans="1:154" ht="17.100000000000001" customHeight="1" x14ac:dyDescent="0.25">
      <c r="A4" s="8" t="s">
        <v>2</v>
      </c>
      <c r="B4" s="8"/>
      <c r="C4" s="8"/>
      <c r="Z4" s="15"/>
      <c r="AA4" s="15"/>
      <c r="AJ4" s="8"/>
      <c r="AK4" s="8" t="str">
        <f>A4</f>
        <v>Detailed classification of revenue</v>
      </c>
      <c r="AL4" s="8"/>
      <c r="AM4" s="8"/>
    </row>
    <row r="5" spans="1:154" ht="15.95" customHeight="1" x14ac:dyDescent="0.25">
      <c r="A5" s="21"/>
      <c r="B5" s="21"/>
      <c r="C5" s="21"/>
      <c r="D5" s="22"/>
      <c r="E5" s="22"/>
      <c r="F5" s="22"/>
      <c r="G5" s="22"/>
      <c r="H5" s="22"/>
      <c r="I5" s="22"/>
      <c r="J5" s="22"/>
      <c r="K5" s="22"/>
      <c r="L5" s="23"/>
      <c r="M5" s="24"/>
      <c r="N5" s="24"/>
      <c r="O5" s="24"/>
      <c r="P5" s="248"/>
      <c r="Q5" s="248"/>
      <c r="R5" s="248"/>
      <c r="S5" s="248"/>
      <c r="T5" s="248"/>
      <c r="U5" s="24"/>
      <c r="V5" s="25"/>
      <c r="W5" s="26"/>
      <c r="X5" s="27"/>
      <c r="Y5" s="290"/>
      <c r="Z5" s="28"/>
      <c r="AA5" s="28"/>
      <c r="AB5" s="28"/>
      <c r="AC5" s="30"/>
      <c r="AD5" s="31"/>
      <c r="AE5" s="32"/>
      <c r="AF5" s="305"/>
      <c r="AG5" s="305"/>
      <c r="AH5" s="31"/>
      <c r="AI5" s="32"/>
      <c r="AJ5" s="21"/>
      <c r="AK5" s="21"/>
      <c r="AL5" s="21"/>
      <c r="AM5" s="21"/>
    </row>
    <row r="6" spans="1:154" ht="15.95" customHeight="1" x14ac:dyDescent="0.25">
      <c r="D6" s="34"/>
      <c r="E6" s="206" t="s">
        <v>126</v>
      </c>
      <c r="F6" s="206" t="s">
        <v>125</v>
      </c>
      <c r="G6" s="206" t="s">
        <v>124</v>
      </c>
      <c r="H6" s="206" t="s">
        <v>123</v>
      </c>
      <c r="I6" s="206" t="s">
        <v>122</v>
      </c>
      <c r="J6" s="206" t="s">
        <v>121</v>
      </c>
      <c r="K6" s="206" t="s">
        <v>120</v>
      </c>
      <c r="L6" s="35" t="s">
        <v>127</v>
      </c>
      <c r="M6" s="36" t="s">
        <v>128</v>
      </c>
      <c r="N6" s="36" t="s">
        <v>129</v>
      </c>
      <c r="O6" s="36" t="s">
        <v>130</v>
      </c>
      <c r="P6" s="35" t="s">
        <v>131</v>
      </c>
      <c r="Q6" s="35" t="s">
        <v>132</v>
      </c>
      <c r="R6" s="352" t="s">
        <v>133</v>
      </c>
      <c r="S6" s="267" t="s">
        <v>141</v>
      </c>
      <c r="T6" s="267" t="s">
        <v>146</v>
      </c>
      <c r="U6" s="267" t="s">
        <v>147</v>
      </c>
      <c r="V6" s="40" t="s">
        <v>148</v>
      </c>
      <c r="W6" s="37"/>
      <c r="X6" s="38"/>
      <c r="Y6" s="291"/>
      <c r="Z6" s="40" t="s">
        <v>149</v>
      </c>
      <c r="AA6" s="39"/>
      <c r="AB6" s="39"/>
      <c r="AC6" s="256"/>
      <c r="AD6" s="261" t="s">
        <v>150</v>
      </c>
      <c r="AE6" s="40"/>
      <c r="AF6" s="332" t="s">
        <v>151</v>
      </c>
      <c r="AG6" s="306"/>
      <c r="AH6" s="351" t="s">
        <v>152</v>
      </c>
      <c r="AI6" s="41"/>
    </row>
    <row r="7" spans="1:154" s="53" customFormat="1" ht="15.95" customHeight="1" x14ac:dyDescent="0.25">
      <c r="A7" s="8"/>
      <c r="B7" s="8"/>
      <c r="C7" s="8"/>
      <c r="D7" s="42"/>
      <c r="E7" s="205"/>
      <c r="F7" s="205"/>
      <c r="G7" s="205"/>
      <c r="H7" s="205"/>
      <c r="I7" s="205"/>
      <c r="J7" s="205"/>
      <c r="K7" s="205"/>
      <c r="L7" s="43"/>
      <c r="M7" s="44"/>
      <c r="N7" s="44"/>
      <c r="O7" s="44"/>
      <c r="P7" s="43"/>
      <c r="Q7" s="43"/>
      <c r="R7" s="43"/>
      <c r="S7" s="43"/>
      <c r="T7" s="43"/>
      <c r="U7" s="44"/>
      <c r="V7" s="45"/>
      <c r="W7" s="46"/>
      <c r="X7" s="46"/>
      <c r="Y7" s="292"/>
      <c r="Z7" s="47"/>
      <c r="AA7" s="47"/>
      <c r="AB7" s="48"/>
      <c r="AC7" s="49"/>
      <c r="AD7" s="50"/>
      <c r="AE7" s="51"/>
      <c r="AF7" s="50"/>
      <c r="AG7" s="346"/>
      <c r="AH7" s="50"/>
      <c r="AI7" s="51"/>
      <c r="AJ7" s="52"/>
      <c r="AK7" s="8"/>
      <c r="AL7" s="8"/>
      <c r="AM7" s="8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</row>
    <row r="8" spans="1:154" s="53" customFormat="1" ht="15.95" customHeight="1" x14ac:dyDescent="0.25">
      <c r="A8" s="8"/>
      <c r="B8" s="8"/>
      <c r="C8" s="8"/>
      <c r="D8" s="54"/>
      <c r="E8" s="301"/>
      <c r="F8" s="302"/>
      <c r="G8" s="302"/>
      <c r="H8" s="302"/>
      <c r="I8" s="302"/>
      <c r="J8" s="302"/>
      <c r="K8" s="302"/>
      <c r="L8" s="212"/>
      <c r="M8" s="55"/>
      <c r="N8" s="55"/>
      <c r="O8" s="55"/>
      <c r="P8" s="55"/>
      <c r="Q8" s="55"/>
      <c r="R8" s="55"/>
      <c r="S8" s="55"/>
      <c r="T8" s="55"/>
      <c r="U8" s="55"/>
      <c r="V8" s="56"/>
      <c r="W8" s="57"/>
      <c r="X8" s="29"/>
      <c r="Y8" s="293"/>
      <c r="Z8" s="58"/>
      <c r="AA8" s="58"/>
      <c r="AB8" s="59"/>
      <c r="AC8" s="60"/>
      <c r="AD8" s="61"/>
      <c r="AE8" s="62"/>
      <c r="AF8" s="307"/>
      <c r="AG8" s="307"/>
      <c r="AH8" s="259"/>
      <c r="AI8" s="260"/>
      <c r="AJ8" s="52"/>
      <c r="AK8" s="8"/>
      <c r="AL8" s="8"/>
      <c r="AM8" s="8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</row>
    <row r="9" spans="1:154" s="53" customFormat="1" ht="15.95" customHeight="1" x14ac:dyDescent="0.25">
      <c r="A9" s="257" t="s">
        <v>3</v>
      </c>
      <c r="B9" s="257"/>
      <c r="C9" s="258"/>
      <c r="D9" s="54"/>
      <c r="E9" s="303"/>
      <c r="F9" s="202"/>
      <c r="G9" s="202"/>
      <c r="H9" s="202"/>
      <c r="I9" s="202"/>
      <c r="J9" s="202"/>
      <c r="K9" s="202"/>
      <c r="L9" s="213"/>
      <c r="M9" s="63"/>
      <c r="N9" s="63"/>
      <c r="O9" s="63"/>
      <c r="P9" s="63"/>
      <c r="Q9" s="63"/>
      <c r="R9" s="63"/>
      <c r="S9" s="63"/>
      <c r="T9" s="63"/>
      <c r="U9" s="63"/>
      <c r="V9" s="64"/>
      <c r="W9" s="65"/>
      <c r="X9" s="66"/>
      <c r="Y9" s="294"/>
      <c r="Z9" s="68" t="s">
        <v>4</v>
      </c>
      <c r="AA9" s="67"/>
      <c r="AB9" s="68"/>
      <c r="AC9" s="69" t="s">
        <v>5</v>
      </c>
      <c r="AD9" s="259"/>
      <c r="AE9" s="260"/>
      <c r="AF9" s="307"/>
      <c r="AG9" s="307"/>
      <c r="AH9" s="259"/>
      <c r="AI9" s="260"/>
      <c r="AJ9" s="202"/>
      <c r="AK9" s="261"/>
      <c r="AL9" s="257"/>
      <c r="AM9" s="257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</row>
    <row r="10" spans="1:154" s="53" customFormat="1" ht="15.95" customHeight="1" x14ac:dyDescent="0.25">
      <c r="A10" s="8" t="s">
        <v>3</v>
      </c>
      <c r="B10" s="8"/>
      <c r="C10" s="8"/>
      <c r="D10" s="54"/>
      <c r="E10" s="353" t="s">
        <v>6</v>
      </c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V10" s="70" t="s">
        <v>7</v>
      </c>
      <c r="W10" s="68" t="s">
        <v>8</v>
      </c>
      <c r="X10" s="68" t="s">
        <v>9</v>
      </c>
      <c r="Y10" s="295" t="s">
        <v>6</v>
      </c>
      <c r="Z10" s="71" t="s">
        <v>7</v>
      </c>
      <c r="AA10" s="71" t="s">
        <v>8</v>
      </c>
      <c r="AB10" s="71" t="s">
        <v>9</v>
      </c>
      <c r="AC10" s="72" t="str">
        <f>+V6</f>
        <v>2023/24</v>
      </c>
      <c r="AD10" s="73" t="s">
        <v>7</v>
      </c>
      <c r="AE10" s="74" t="s">
        <v>8</v>
      </c>
      <c r="AF10" s="308" t="s">
        <v>7</v>
      </c>
      <c r="AG10" s="308" t="s">
        <v>8</v>
      </c>
      <c r="AH10" s="73" t="s">
        <v>7</v>
      </c>
      <c r="AI10" s="74" t="s">
        <v>8</v>
      </c>
      <c r="AJ10" s="52"/>
      <c r="AK10" s="8"/>
      <c r="AL10" s="8"/>
      <c r="AM10" s="8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</row>
    <row r="11" spans="1:154" s="53" customFormat="1" ht="15.95" customHeight="1" x14ac:dyDescent="0.25">
      <c r="A11" s="8"/>
      <c r="B11" s="33"/>
      <c r="C11" s="8"/>
      <c r="D11" s="54"/>
      <c r="E11" s="353" t="s">
        <v>10</v>
      </c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V11" s="70" t="s">
        <v>11</v>
      </c>
      <c r="W11" s="68" t="s">
        <v>11</v>
      </c>
      <c r="X11" s="68" t="s">
        <v>12</v>
      </c>
      <c r="Y11" s="295" t="s">
        <v>13</v>
      </c>
      <c r="Z11" s="71" t="s">
        <v>11</v>
      </c>
      <c r="AA11" s="203"/>
      <c r="AB11" s="71" t="s">
        <v>12</v>
      </c>
      <c r="AC11" s="69" t="s">
        <v>14</v>
      </c>
      <c r="AD11" s="73" t="s">
        <v>11</v>
      </c>
      <c r="AE11" s="74"/>
      <c r="AF11" s="308" t="s">
        <v>11</v>
      </c>
      <c r="AG11" s="308"/>
      <c r="AH11" s="73" t="s">
        <v>11</v>
      </c>
      <c r="AI11" s="74"/>
      <c r="AJ11" s="52"/>
      <c r="AK11" s="8"/>
      <c r="AL11" s="8"/>
      <c r="AM11" s="33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</row>
    <row r="12" spans="1:154" s="53" customFormat="1" ht="15.95" customHeight="1" x14ac:dyDescent="0.25">
      <c r="A12" s="75" t="s">
        <v>15</v>
      </c>
      <c r="B12" s="75"/>
      <c r="C12" s="75"/>
      <c r="D12" s="76"/>
      <c r="E12" s="304"/>
      <c r="F12" s="204"/>
      <c r="G12" s="204"/>
      <c r="H12" s="204"/>
      <c r="I12" s="204"/>
      <c r="J12" s="204"/>
      <c r="K12" s="204"/>
      <c r="L12" s="214"/>
      <c r="M12" s="77"/>
      <c r="N12" s="77"/>
      <c r="O12" s="77"/>
      <c r="P12" s="77"/>
      <c r="Q12" s="77"/>
      <c r="R12" s="77"/>
      <c r="S12" s="77"/>
      <c r="T12" s="77"/>
      <c r="U12" s="77"/>
      <c r="V12" s="78"/>
      <c r="W12" s="79"/>
      <c r="X12" s="79"/>
      <c r="Y12" s="296"/>
      <c r="Z12" s="80"/>
      <c r="AA12" s="80"/>
      <c r="AB12" s="81"/>
      <c r="AC12" s="82"/>
      <c r="AD12" s="83"/>
      <c r="AE12" s="84"/>
      <c r="AF12" s="309"/>
      <c r="AG12" s="309"/>
      <c r="AH12" s="83"/>
      <c r="AI12" s="84"/>
      <c r="AJ12" s="85"/>
      <c r="AK12" s="75"/>
      <c r="AL12" s="75"/>
      <c r="AM12" s="86" t="s">
        <v>15</v>
      </c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</row>
    <row r="13" spans="1:154" ht="15.95" customHeight="1" x14ac:dyDescent="0.25">
      <c r="D13" s="87"/>
      <c r="E13" s="87"/>
      <c r="F13" s="87"/>
      <c r="G13" s="87"/>
      <c r="H13" s="87"/>
      <c r="I13" s="87"/>
      <c r="J13" s="87"/>
      <c r="K13" s="87"/>
      <c r="L13" s="88"/>
      <c r="M13" s="89"/>
      <c r="N13" s="215"/>
      <c r="O13" s="215"/>
      <c r="P13" s="249"/>
      <c r="Q13" s="249"/>
      <c r="R13" s="249"/>
      <c r="S13" s="249"/>
      <c r="T13" s="249"/>
      <c r="U13" s="215"/>
      <c r="V13" s="90"/>
      <c r="W13" s="91"/>
      <c r="X13" s="92"/>
      <c r="Y13" s="297"/>
      <c r="Z13" s="92"/>
      <c r="AA13" s="93"/>
      <c r="AB13" s="94"/>
      <c r="AC13" s="95"/>
      <c r="AD13" s="96"/>
      <c r="AE13" s="97"/>
      <c r="AF13" s="94"/>
      <c r="AG13" s="94"/>
      <c r="AH13" s="350"/>
      <c r="AI13" s="331"/>
      <c r="AJ13" s="98"/>
    </row>
    <row r="14" spans="1:154" s="53" customFormat="1" ht="15.95" customHeight="1" x14ac:dyDescent="0.25">
      <c r="A14" s="8" t="s">
        <v>16</v>
      </c>
      <c r="B14" s="8"/>
      <c r="C14" s="8"/>
      <c r="D14" s="54"/>
      <c r="E14" s="211">
        <v>279990516</v>
      </c>
      <c r="F14" s="211">
        <v>332058296</v>
      </c>
      <c r="G14" s="211">
        <v>383482732</v>
      </c>
      <c r="H14" s="211">
        <v>359044847.27136993</v>
      </c>
      <c r="I14" s="211">
        <v>379941232.67326522</v>
      </c>
      <c r="J14" s="211">
        <v>426583730.31633997</v>
      </c>
      <c r="K14" s="211">
        <v>457313835.29435003</v>
      </c>
      <c r="L14" s="99">
        <v>507759154.10196984</v>
      </c>
      <c r="M14" s="99">
        <v>561789779.97320998</v>
      </c>
      <c r="N14" s="99">
        <v>606820534.52205002</v>
      </c>
      <c r="O14" s="99">
        <v>664526445.79786992</v>
      </c>
      <c r="P14" s="99">
        <v>711703019.02545989</v>
      </c>
      <c r="Q14" s="99">
        <v>738740596.84476995</v>
      </c>
      <c r="R14" s="99">
        <v>772684806.23059988</v>
      </c>
      <c r="S14" s="99">
        <v>718180499.01229012</v>
      </c>
      <c r="T14" s="99">
        <v>912870032.13007975</v>
      </c>
      <c r="U14" s="99">
        <v>988505254.63946998</v>
      </c>
      <c r="V14" s="246">
        <v>1030213251.9888192</v>
      </c>
      <c r="W14" s="100">
        <v>1021213251.9888192</v>
      </c>
      <c r="X14" s="100">
        <v>997924091.87951863</v>
      </c>
      <c r="Y14" s="284">
        <v>1008555804.21153</v>
      </c>
      <c r="Z14" s="100">
        <v>1066788726.466041</v>
      </c>
      <c r="AA14" s="100">
        <v>1084988726.4660411</v>
      </c>
      <c r="AB14" s="102">
        <v>1095226161.1734591</v>
      </c>
      <c r="AC14" s="103">
        <v>8.5935112960543014E-2</v>
      </c>
      <c r="AD14" s="102">
        <v>1171337521.8535385</v>
      </c>
      <c r="AE14" s="102">
        <v>1190837521.8535385</v>
      </c>
      <c r="AF14" s="320">
        <v>1280614742.5406506</v>
      </c>
      <c r="AG14" s="102">
        <v>1280614742.5406506</v>
      </c>
      <c r="AH14" s="320">
        <v>1369244351.5330954</v>
      </c>
      <c r="AI14" s="311">
        <v>1369244351.5330954</v>
      </c>
      <c r="AJ14" s="52"/>
      <c r="AK14" s="8" t="s">
        <v>16</v>
      </c>
      <c r="AL14" s="8"/>
      <c r="AM14" s="8"/>
    </row>
    <row r="15" spans="1:154" ht="15.95" customHeight="1" x14ac:dyDescent="0.25">
      <c r="B15" s="104" t="s">
        <v>17</v>
      </c>
      <c r="D15" s="87"/>
      <c r="E15" s="209">
        <v>140578347</v>
      </c>
      <c r="F15" s="209">
        <v>168774352</v>
      </c>
      <c r="G15" s="209">
        <v>195115008</v>
      </c>
      <c r="H15" s="209">
        <v>205145020.86470002</v>
      </c>
      <c r="I15" s="208">
        <v>226925026.32906997</v>
      </c>
      <c r="J15" s="208">
        <v>250399638.47674006</v>
      </c>
      <c r="K15" s="208">
        <v>275821599.30462003</v>
      </c>
      <c r="L15" s="105">
        <v>309834086.86998987</v>
      </c>
      <c r="M15" s="105">
        <v>352950430.79874998</v>
      </c>
      <c r="N15" s="105">
        <v>388102384.90979004</v>
      </c>
      <c r="O15" s="105">
        <v>424545240.87794995</v>
      </c>
      <c r="P15" s="105">
        <v>460952841.46492994</v>
      </c>
      <c r="Q15" s="105">
        <v>492082903.71524006</v>
      </c>
      <c r="R15" s="105">
        <v>527632509.09618002</v>
      </c>
      <c r="S15" s="105">
        <v>487011071.49328005</v>
      </c>
      <c r="T15" s="105">
        <v>553951487.55896986</v>
      </c>
      <c r="U15" s="105">
        <v>600366808.45354998</v>
      </c>
      <c r="V15" s="247">
        <v>644299958.03728044</v>
      </c>
      <c r="W15" s="106">
        <v>640299958.03728056</v>
      </c>
      <c r="X15" s="106">
        <v>649782597.75398564</v>
      </c>
      <c r="Y15" s="250">
        <v>648911081.98885</v>
      </c>
      <c r="Z15" s="106">
        <v>720549302.28893161</v>
      </c>
      <c r="AA15" s="106">
        <v>738749302.28893161</v>
      </c>
      <c r="AB15" s="106">
        <v>732340579.51228619</v>
      </c>
      <c r="AC15" s="107">
        <v>0.12856845851319543</v>
      </c>
      <c r="AD15" s="108">
        <v>791642945.63081944</v>
      </c>
      <c r="AE15" s="108">
        <v>811142945.63081944</v>
      </c>
      <c r="AF15" s="321">
        <v>862057433.30023658</v>
      </c>
      <c r="AG15" s="108">
        <v>862057433.30023658</v>
      </c>
      <c r="AH15" s="321">
        <v>922544810.90963233</v>
      </c>
      <c r="AI15" s="312">
        <v>922544810.90963233</v>
      </c>
      <c r="AJ15" s="98"/>
      <c r="AL15" s="104" t="s">
        <v>17</v>
      </c>
    </row>
    <row r="16" spans="1:154" ht="15.95" customHeight="1" x14ac:dyDescent="0.25">
      <c r="B16" s="104" t="s">
        <v>18</v>
      </c>
      <c r="D16" s="87"/>
      <c r="E16" s="209"/>
      <c r="F16" s="209"/>
      <c r="G16" s="209"/>
      <c r="H16" s="209"/>
      <c r="I16" s="208"/>
      <c r="J16" s="208"/>
      <c r="K16" s="208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225"/>
      <c r="W16" s="106"/>
      <c r="X16" s="106"/>
      <c r="Y16" s="250"/>
      <c r="Z16" s="106"/>
      <c r="AA16" s="106"/>
      <c r="AB16" s="108"/>
      <c r="AC16" s="107"/>
      <c r="AD16" s="108"/>
      <c r="AE16" s="108"/>
      <c r="AF16" s="321"/>
      <c r="AG16" s="108"/>
      <c r="AH16" s="321"/>
      <c r="AI16" s="312"/>
      <c r="AJ16" s="98"/>
      <c r="AL16" s="104" t="s">
        <v>18</v>
      </c>
    </row>
    <row r="17" spans="1:154" ht="15.95" customHeight="1" x14ac:dyDescent="0.25">
      <c r="C17" s="111" t="s">
        <v>19</v>
      </c>
      <c r="D17" s="34"/>
      <c r="E17" s="209">
        <v>118998582</v>
      </c>
      <c r="F17" s="209">
        <v>140119831</v>
      </c>
      <c r="G17" s="209">
        <v>165378278</v>
      </c>
      <c r="H17" s="209">
        <v>134883419.63710997</v>
      </c>
      <c r="I17" s="209">
        <v>132901679.95516524</v>
      </c>
      <c r="J17" s="209">
        <v>151626675.80486998</v>
      </c>
      <c r="K17" s="209">
        <v>159259227.8795</v>
      </c>
      <c r="L17" s="109">
        <v>177324272.97474003</v>
      </c>
      <c r="M17" s="109">
        <v>184925392.10582003</v>
      </c>
      <c r="N17" s="109">
        <v>191151643.05202004</v>
      </c>
      <c r="O17" s="109">
        <v>204431762.61263999</v>
      </c>
      <c r="P17" s="109">
        <v>217412046.19176</v>
      </c>
      <c r="Q17" s="109">
        <v>212046051.50046</v>
      </c>
      <c r="R17" s="109">
        <v>211522203.19641</v>
      </c>
      <c r="S17" s="109">
        <v>202123447.49682996</v>
      </c>
      <c r="T17" s="109">
        <v>320446870.81221986</v>
      </c>
      <c r="U17" s="109">
        <v>344659912.76419997</v>
      </c>
      <c r="V17" s="225">
        <v>341118897.69348794</v>
      </c>
      <c r="W17" s="106">
        <v>336118897.69348794</v>
      </c>
      <c r="X17" s="106">
        <v>301367415.46103293</v>
      </c>
      <c r="Y17" s="250">
        <v>313097152.31799996</v>
      </c>
      <c r="Z17" s="106">
        <v>302702407.8714304</v>
      </c>
      <c r="AA17" s="106">
        <v>302702407.8714304</v>
      </c>
      <c r="AB17" s="106">
        <v>316410615.28471988</v>
      </c>
      <c r="AC17" s="107">
        <v>1.0582858841700959E-2</v>
      </c>
      <c r="AD17" s="108">
        <v>331311378.62628657</v>
      </c>
      <c r="AE17" s="108">
        <v>331311378.62628657</v>
      </c>
      <c r="AF17" s="321">
        <v>366456870.13610345</v>
      </c>
      <c r="AG17" s="108">
        <v>366456870.13610345</v>
      </c>
      <c r="AH17" s="321">
        <v>391112224.41466141</v>
      </c>
      <c r="AI17" s="312">
        <v>391112224.41466141</v>
      </c>
      <c r="AL17" s="104"/>
      <c r="AM17" s="104" t="s">
        <v>19</v>
      </c>
    </row>
    <row r="18" spans="1:154" ht="15.95" customHeight="1" x14ac:dyDescent="0.25">
      <c r="C18" s="111" t="s">
        <v>20</v>
      </c>
      <c r="D18" s="34"/>
      <c r="E18" s="209">
        <v>15291351</v>
      </c>
      <c r="F18" s="209">
        <v>20585421</v>
      </c>
      <c r="G18" s="209">
        <v>20017580</v>
      </c>
      <c r="H18" s="209">
        <v>15467795.176649999</v>
      </c>
      <c r="I18" s="209">
        <v>17178189.116560001</v>
      </c>
      <c r="J18" s="209">
        <v>21965408.631789997</v>
      </c>
      <c r="K18" s="209">
        <v>19738708.879519999</v>
      </c>
      <c r="L18" s="109">
        <v>17308789.912610002</v>
      </c>
      <c r="M18" s="109">
        <v>21247289.133049995</v>
      </c>
      <c r="N18" s="109">
        <v>23934233.258760002</v>
      </c>
      <c r="O18" s="109">
        <v>31129891.676859997</v>
      </c>
      <c r="P18" s="109">
        <v>27894314.75553</v>
      </c>
      <c r="Q18" s="109">
        <v>29898035.185969997</v>
      </c>
      <c r="R18" s="109">
        <v>27929888.157000002</v>
      </c>
      <c r="S18" s="109">
        <v>24845362.045830004</v>
      </c>
      <c r="T18" s="109">
        <v>33429471.882150002</v>
      </c>
      <c r="U18" s="109">
        <v>38118709.246550001</v>
      </c>
      <c r="V18" s="225">
        <v>39818928.153557286</v>
      </c>
      <c r="W18" s="106">
        <v>39818928.153557278</v>
      </c>
      <c r="X18" s="106">
        <v>39704749.460579269</v>
      </c>
      <c r="Y18" s="250">
        <v>39172826.460160002</v>
      </c>
      <c r="Z18" s="106">
        <v>36141731.049875401</v>
      </c>
      <c r="AA18" s="106">
        <v>36141731.049875401</v>
      </c>
      <c r="AB18" s="106">
        <v>37731755.857098579</v>
      </c>
      <c r="AC18" s="107">
        <v>-3.6787506373251788E-2</v>
      </c>
      <c r="AD18" s="108">
        <v>39137584.829053178</v>
      </c>
      <c r="AE18" s="108">
        <v>39137584.829053178</v>
      </c>
      <c r="AF18" s="321">
        <v>42206464.360083111</v>
      </c>
      <c r="AG18" s="108">
        <v>42206464.360083111</v>
      </c>
      <c r="AH18" s="321">
        <v>45035070.561155811</v>
      </c>
      <c r="AI18" s="312">
        <v>45035070.561155811</v>
      </c>
      <c r="AL18" s="104"/>
      <c r="AM18" s="104" t="s">
        <v>20</v>
      </c>
    </row>
    <row r="19" spans="1:154" ht="15.95" customHeight="1" x14ac:dyDescent="0.25">
      <c r="C19" s="111" t="s">
        <v>21</v>
      </c>
      <c r="D19" s="34"/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218540.44664999997</v>
      </c>
      <c r="O19" s="109">
        <v>445769.70555000001</v>
      </c>
      <c r="P19" s="109">
        <v>665249.5922500001</v>
      </c>
      <c r="Q19" s="109">
        <v>625055.44738000003</v>
      </c>
      <c r="R19" s="109">
        <v>596498.06310999999</v>
      </c>
      <c r="S19" s="109">
        <v>490304.63756</v>
      </c>
      <c r="T19" s="109">
        <v>468751.85375000013</v>
      </c>
      <c r="U19" s="109">
        <v>725924.74144000013</v>
      </c>
      <c r="V19" s="225">
        <v>793442.94404683041</v>
      </c>
      <c r="W19" s="106">
        <v>793442.94404683029</v>
      </c>
      <c r="X19" s="106">
        <v>1079188.1690082313</v>
      </c>
      <c r="Y19" s="250">
        <v>1136500.3335000002</v>
      </c>
      <c r="Z19" s="106">
        <v>1098549.6067169437</v>
      </c>
      <c r="AA19" s="106">
        <v>1098549.6067169437</v>
      </c>
      <c r="AB19" s="106">
        <v>1183069.0354520043</v>
      </c>
      <c r="AC19" s="107">
        <v>4.0975528628830027E-2</v>
      </c>
      <c r="AD19" s="108">
        <v>1227148.4239691943</v>
      </c>
      <c r="AE19" s="108">
        <v>1227148.4239691943</v>
      </c>
      <c r="AF19" s="321">
        <v>1323372.3145414889</v>
      </c>
      <c r="AG19" s="108">
        <v>1323372.3145414889</v>
      </c>
      <c r="AH19" s="321">
        <v>1412062.499611343</v>
      </c>
      <c r="AI19" s="312">
        <v>1412062.499611343</v>
      </c>
      <c r="AL19" s="104"/>
      <c r="AM19" s="104" t="s">
        <v>21</v>
      </c>
    </row>
    <row r="20" spans="1:154" ht="15.95" customHeight="1" x14ac:dyDescent="0.25">
      <c r="C20" s="111" t="s">
        <v>22</v>
      </c>
      <c r="D20" s="34"/>
      <c r="E20" s="209">
        <v>3190529</v>
      </c>
      <c r="F20" s="209">
        <v>285357</v>
      </c>
      <c r="G20" s="209">
        <v>143251</v>
      </c>
      <c r="H20" s="209">
        <v>42699.210260000007</v>
      </c>
      <c r="I20" s="209">
        <v>2772.1011900000003</v>
      </c>
      <c r="J20" s="209">
        <v>6665.2548299999999</v>
      </c>
      <c r="K20" s="209">
        <v>159.43700000000001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-213.26518999999999</v>
      </c>
      <c r="U20" s="109">
        <v>0</v>
      </c>
      <c r="V20" s="225">
        <v>0</v>
      </c>
      <c r="W20" s="106">
        <v>0</v>
      </c>
      <c r="X20" s="106">
        <v>0</v>
      </c>
      <c r="Y20" s="250">
        <v>0</v>
      </c>
      <c r="Z20" s="106">
        <v>0</v>
      </c>
      <c r="AA20" s="106">
        <v>0</v>
      </c>
      <c r="AB20" s="106">
        <v>0</v>
      </c>
      <c r="AC20" s="252">
        <v>0</v>
      </c>
      <c r="AD20" s="106">
        <v>0</v>
      </c>
      <c r="AE20" s="106">
        <v>0</v>
      </c>
      <c r="AF20" s="225">
        <v>0</v>
      </c>
      <c r="AG20" s="106">
        <v>0</v>
      </c>
      <c r="AH20" s="225">
        <v>0</v>
      </c>
      <c r="AI20" s="250">
        <v>0</v>
      </c>
      <c r="AL20" s="104"/>
      <c r="AM20" s="104" t="s">
        <v>22</v>
      </c>
    </row>
    <row r="21" spans="1:154" ht="15.95" customHeight="1" x14ac:dyDescent="0.25">
      <c r="B21" s="104" t="s">
        <v>23</v>
      </c>
      <c r="D21" s="87"/>
      <c r="E21" s="209"/>
      <c r="F21" s="209"/>
      <c r="G21" s="209"/>
      <c r="H21" s="209"/>
      <c r="I21" s="208"/>
      <c r="J21" s="208"/>
      <c r="K21" s="208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225"/>
      <c r="W21" s="106"/>
      <c r="X21" s="106"/>
      <c r="Y21" s="250"/>
      <c r="Z21" s="106"/>
      <c r="AA21" s="106"/>
      <c r="AB21" s="108"/>
      <c r="AC21" s="107"/>
      <c r="AD21" s="108"/>
      <c r="AE21" s="108"/>
      <c r="AF21" s="321"/>
      <c r="AG21" s="108"/>
      <c r="AH21" s="321"/>
      <c r="AI21" s="312"/>
      <c r="AJ21" s="98"/>
      <c r="AL21" s="104" t="s">
        <v>23</v>
      </c>
    </row>
    <row r="22" spans="1:154" ht="15.95" customHeight="1" x14ac:dyDescent="0.25">
      <c r="C22" s="111" t="s">
        <v>24</v>
      </c>
      <c r="D22" s="34" t="s">
        <v>3</v>
      </c>
      <c r="E22" s="209">
        <v>1931050</v>
      </c>
      <c r="F22" s="209">
        <v>2280507</v>
      </c>
      <c r="G22" s="209">
        <v>2776988</v>
      </c>
      <c r="H22" s="209">
        <v>3433024.6496299999</v>
      </c>
      <c r="I22" s="209">
        <v>2904484.81</v>
      </c>
      <c r="J22" s="209">
        <v>2585011.8659600001</v>
      </c>
      <c r="K22" s="209">
        <v>2493542.6491200002</v>
      </c>
      <c r="L22" s="109">
        <v>3290754.5068700002</v>
      </c>
      <c r="M22" s="109">
        <v>2663840.4944799999</v>
      </c>
      <c r="N22" s="109">
        <v>3410973.6489300001</v>
      </c>
      <c r="O22" s="109">
        <v>3974355.8508600001</v>
      </c>
      <c r="P22" s="109">
        <v>4776801.1434300002</v>
      </c>
      <c r="Q22" s="109">
        <v>4088201.8287300002</v>
      </c>
      <c r="R22" s="109">
        <v>5003686.9855000004</v>
      </c>
      <c r="S22" s="109">
        <v>3710241.7797900001</v>
      </c>
      <c r="T22" s="109">
        <v>4573663.2881800001</v>
      </c>
      <c r="U22" s="109">
        <v>4633907.4630799992</v>
      </c>
      <c r="V22" s="225">
        <v>4182025.1604466285</v>
      </c>
      <c r="W22" s="106">
        <v>4182025.1604466285</v>
      </c>
      <c r="X22" s="106">
        <v>5990141.0349125797</v>
      </c>
      <c r="Y22" s="250">
        <v>6238243.1110200007</v>
      </c>
      <c r="Z22" s="106">
        <v>6296735.6490866318</v>
      </c>
      <c r="AA22" s="106">
        <v>6296735.6490866318</v>
      </c>
      <c r="AB22" s="106">
        <v>7560141.4839023566</v>
      </c>
      <c r="AC22" s="107">
        <v>0.21190234964507737</v>
      </c>
      <c r="AD22" s="108">
        <v>8018464.3434099536</v>
      </c>
      <c r="AE22" s="108">
        <v>8018464.3434099536</v>
      </c>
      <c r="AF22" s="321">
        <v>8570602.4296859205</v>
      </c>
      <c r="AG22" s="108">
        <v>8570602.4296859205</v>
      </c>
      <c r="AH22" s="321">
        <v>9140183.1480344571</v>
      </c>
      <c r="AI22" s="312">
        <v>9140183.1480344571</v>
      </c>
      <c r="AJ22" s="33" t="s">
        <v>3</v>
      </c>
      <c r="AL22" s="104"/>
      <c r="AM22" s="104" t="s">
        <v>24</v>
      </c>
    </row>
    <row r="23" spans="1:154" ht="15.95" customHeight="1" x14ac:dyDescent="0.25">
      <c r="C23" s="104" t="s">
        <v>25</v>
      </c>
      <c r="D23" s="34" t="s">
        <v>3</v>
      </c>
      <c r="E23" s="209">
        <v>657</v>
      </c>
      <c r="F23" s="209">
        <v>12828</v>
      </c>
      <c r="G23" s="209">
        <v>51627</v>
      </c>
      <c r="H23" s="209">
        <v>72887.73302</v>
      </c>
      <c r="I23" s="209">
        <v>29080.361280000001</v>
      </c>
      <c r="J23" s="209">
        <v>330.28215</v>
      </c>
      <c r="K23" s="209">
        <v>597.14458999999999</v>
      </c>
      <c r="L23" s="109">
        <v>1249.8377599999999</v>
      </c>
      <c r="M23" s="109">
        <v>2827.4411100000025</v>
      </c>
      <c r="N23" s="109">
        <v>2759.2058999999999</v>
      </c>
      <c r="O23" s="109">
        <v>-574.92598999999984</v>
      </c>
      <c r="P23" s="109">
        <v>1765.8775599999997</v>
      </c>
      <c r="Q23" s="109">
        <v>349.16699</v>
      </c>
      <c r="R23" s="109">
        <v>20.732399999999984</v>
      </c>
      <c r="S23" s="109">
        <v>71.558999999999997</v>
      </c>
      <c r="T23" s="109">
        <v>0</v>
      </c>
      <c r="U23" s="109">
        <v>-8.0293500000000009</v>
      </c>
      <c r="V23" s="225">
        <v>0</v>
      </c>
      <c r="W23" s="106">
        <v>0</v>
      </c>
      <c r="X23" s="106">
        <v>0</v>
      </c>
      <c r="Y23" s="250">
        <v>0</v>
      </c>
      <c r="Z23" s="106">
        <v>0</v>
      </c>
      <c r="AA23" s="106">
        <v>0</v>
      </c>
      <c r="AB23" s="106">
        <v>0</v>
      </c>
      <c r="AC23" s="107">
        <v>0</v>
      </c>
      <c r="AD23" s="108">
        <v>0</v>
      </c>
      <c r="AE23" s="108">
        <v>0</v>
      </c>
      <c r="AF23" s="321">
        <v>0</v>
      </c>
      <c r="AG23" s="108">
        <v>0</v>
      </c>
      <c r="AH23" s="321">
        <v>0</v>
      </c>
      <c r="AI23" s="312">
        <v>0</v>
      </c>
      <c r="AJ23" s="33" t="s">
        <v>3</v>
      </c>
      <c r="AL23" s="104"/>
      <c r="AM23" s="104" t="s">
        <v>25</v>
      </c>
    </row>
    <row r="24" spans="1:154" s="53" customFormat="1" ht="15.95" customHeight="1" x14ac:dyDescent="0.25">
      <c r="A24" s="33"/>
      <c r="B24" s="33"/>
      <c r="C24" s="33"/>
      <c r="D24" s="87"/>
      <c r="E24" s="209"/>
      <c r="F24" s="209"/>
      <c r="G24" s="209"/>
      <c r="H24" s="209"/>
      <c r="I24" s="208"/>
      <c r="J24" s="208"/>
      <c r="K24" s="208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225"/>
      <c r="W24" s="106"/>
      <c r="X24" s="106"/>
      <c r="Y24" s="273"/>
      <c r="Z24" s="106"/>
      <c r="AA24" s="106"/>
      <c r="AB24" s="108"/>
      <c r="AC24" s="107"/>
      <c r="AD24" s="108"/>
      <c r="AE24" s="108"/>
      <c r="AF24" s="321"/>
      <c r="AG24" s="108"/>
      <c r="AH24" s="321"/>
      <c r="AI24" s="312"/>
      <c r="AJ24" s="98"/>
      <c r="AK24" s="33"/>
      <c r="AL24" s="33"/>
      <c r="AM24" s="111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</row>
    <row r="25" spans="1:154" ht="15.95" customHeight="1" x14ac:dyDescent="0.25">
      <c r="A25" s="112" t="s">
        <v>26</v>
      </c>
      <c r="B25" s="112"/>
      <c r="C25" s="113"/>
      <c r="D25" s="54"/>
      <c r="E25" s="211">
        <v>5597401</v>
      </c>
      <c r="F25" s="211">
        <v>6330917</v>
      </c>
      <c r="G25" s="211">
        <v>7327463</v>
      </c>
      <c r="H25" s="211">
        <v>7804828.6304899994</v>
      </c>
      <c r="I25" s="211">
        <v>8652340.2650600001</v>
      </c>
      <c r="J25" s="211">
        <v>10173133.106109999</v>
      </c>
      <c r="K25" s="211">
        <v>11378478.332769999</v>
      </c>
      <c r="L25" s="114">
        <v>12475597.46391</v>
      </c>
      <c r="M25" s="114">
        <v>14032119.131170001</v>
      </c>
      <c r="N25" s="114">
        <v>15220157.634200003</v>
      </c>
      <c r="O25" s="114">
        <v>15314760.647329999</v>
      </c>
      <c r="P25" s="114">
        <v>16012405.67451</v>
      </c>
      <c r="Q25" s="114">
        <v>17438988.724669997</v>
      </c>
      <c r="R25" s="114">
        <v>18486280.33836</v>
      </c>
      <c r="S25" s="114">
        <v>12250229.461779999</v>
      </c>
      <c r="T25" s="114">
        <v>19335916.693799999</v>
      </c>
      <c r="U25" s="114">
        <v>20892488.50451</v>
      </c>
      <c r="V25" s="229">
        <v>23026959.074709676</v>
      </c>
      <c r="W25" s="115">
        <v>23026959.074709676</v>
      </c>
      <c r="X25" s="115">
        <v>22712959.169538148</v>
      </c>
      <c r="Y25" s="268">
        <v>22604347.389530003</v>
      </c>
      <c r="Z25" s="115">
        <v>24500269.619493213</v>
      </c>
      <c r="AA25" s="115">
        <v>24500269.619493213</v>
      </c>
      <c r="AB25" s="116">
        <v>24493292.334832344</v>
      </c>
      <c r="AC25" s="103">
        <v>8.356555987886094E-2</v>
      </c>
      <c r="AD25" s="116">
        <v>26005952.595441949</v>
      </c>
      <c r="AE25" s="116">
        <v>26005952.595441949</v>
      </c>
      <c r="AF25" s="322">
        <v>27810985.473358214</v>
      </c>
      <c r="AG25" s="116">
        <v>27810985.473358214</v>
      </c>
      <c r="AH25" s="322">
        <v>29772758.579207286</v>
      </c>
      <c r="AI25" s="313">
        <v>29772758.579207286</v>
      </c>
      <c r="AJ25" s="112"/>
      <c r="AK25" s="8" t="s">
        <v>26</v>
      </c>
      <c r="AL25" s="112"/>
      <c r="AM25" s="112"/>
    </row>
    <row r="26" spans="1:154" ht="15.95" customHeight="1" x14ac:dyDescent="0.25">
      <c r="B26" s="117" t="s">
        <v>27</v>
      </c>
      <c r="C26" s="117"/>
      <c r="D26" s="87"/>
      <c r="E26" s="209">
        <v>5597401</v>
      </c>
      <c r="F26" s="209">
        <v>6330917</v>
      </c>
      <c r="G26" s="209">
        <v>7327463</v>
      </c>
      <c r="H26" s="209">
        <v>7804828.6304899994</v>
      </c>
      <c r="I26" s="209">
        <v>8652340.2650600001</v>
      </c>
      <c r="J26" s="209">
        <v>10173133.106109999</v>
      </c>
      <c r="K26" s="209">
        <v>11378478.332769999</v>
      </c>
      <c r="L26" s="109">
        <v>12475597.46391</v>
      </c>
      <c r="M26" s="109">
        <v>14032119.131170001</v>
      </c>
      <c r="N26" s="109">
        <v>15220157.634200003</v>
      </c>
      <c r="O26" s="109">
        <v>15314760.647329999</v>
      </c>
      <c r="P26" s="109">
        <v>16012405.67451</v>
      </c>
      <c r="Q26" s="109">
        <v>17438988.724669997</v>
      </c>
      <c r="R26" s="109">
        <v>18486280.33836</v>
      </c>
      <c r="S26" s="109">
        <v>12250229.461779999</v>
      </c>
      <c r="T26" s="109">
        <v>19335916.693799999</v>
      </c>
      <c r="U26" s="109">
        <v>20892488.50451</v>
      </c>
      <c r="V26" s="225">
        <v>23026959.074709676</v>
      </c>
      <c r="W26" s="106">
        <v>23026959.074709676</v>
      </c>
      <c r="X26" s="106">
        <v>22712959.169538148</v>
      </c>
      <c r="Y26" s="250">
        <v>22604347.389530003</v>
      </c>
      <c r="Z26" s="106">
        <v>24500269.619493213</v>
      </c>
      <c r="AA26" s="106">
        <v>24500269.619493213</v>
      </c>
      <c r="AB26" s="106">
        <v>24493292.334832344</v>
      </c>
      <c r="AC26" s="107">
        <v>8.356555987886094E-2</v>
      </c>
      <c r="AD26" s="108">
        <v>26005952.595441949</v>
      </c>
      <c r="AE26" s="108">
        <v>26005952.595441949</v>
      </c>
      <c r="AF26" s="321">
        <v>27810985.473358214</v>
      </c>
      <c r="AG26" s="108">
        <v>27810985.473358214</v>
      </c>
      <c r="AH26" s="321">
        <v>29772758.579207286</v>
      </c>
      <c r="AI26" s="312">
        <v>29772758.579207286</v>
      </c>
      <c r="AL26" s="104" t="s">
        <v>27</v>
      </c>
      <c r="AM26" s="117"/>
    </row>
    <row r="27" spans="1:154" s="53" customFormat="1" ht="15.95" customHeight="1" x14ac:dyDescent="0.25">
      <c r="A27" s="33"/>
      <c r="B27" s="33"/>
      <c r="C27" s="33"/>
      <c r="D27" s="87"/>
      <c r="E27" s="209"/>
      <c r="F27" s="209"/>
      <c r="G27" s="209"/>
      <c r="H27" s="209"/>
      <c r="I27" s="209"/>
      <c r="J27" s="209"/>
      <c r="K27" s="209"/>
      <c r="L27" s="109"/>
      <c r="M27" s="109"/>
      <c r="N27" s="109"/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225">
        <v>0</v>
      </c>
      <c r="W27" s="106">
        <v>0</v>
      </c>
      <c r="X27" s="106">
        <v>0</v>
      </c>
      <c r="Y27" s="250">
        <v>0</v>
      </c>
      <c r="Z27" s="106">
        <v>0</v>
      </c>
      <c r="AA27" s="106">
        <v>0</v>
      </c>
      <c r="AB27" s="108">
        <v>0</v>
      </c>
      <c r="AC27" s="107">
        <v>0</v>
      </c>
      <c r="AD27" s="108">
        <v>0</v>
      </c>
      <c r="AE27" s="108">
        <v>0</v>
      </c>
      <c r="AF27" s="321">
        <v>0</v>
      </c>
      <c r="AG27" s="108">
        <v>0</v>
      </c>
      <c r="AH27" s="321">
        <v>0</v>
      </c>
      <c r="AI27" s="312">
        <v>0</v>
      </c>
      <c r="AJ27" s="98"/>
      <c r="AK27" s="33"/>
      <c r="AL27" s="33"/>
      <c r="AM27" s="33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</row>
    <row r="28" spans="1:154" ht="15.95" customHeight="1" x14ac:dyDescent="0.25">
      <c r="A28" s="8" t="s">
        <v>28</v>
      </c>
      <c r="B28" s="8"/>
      <c r="C28" s="8"/>
      <c r="D28" s="54"/>
      <c r="E28" s="211">
        <v>10332290</v>
      </c>
      <c r="F28" s="211">
        <v>11883869</v>
      </c>
      <c r="G28" s="211">
        <v>9477079</v>
      </c>
      <c r="H28" s="211">
        <v>8826421.5017400011</v>
      </c>
      <c r="I28" s="211">
        <v>9102302.2640199997</v>
      </c>
      <c r="J28" s="211">
        <v>7817499.4398400001</v>
      </c>
      <c r="K28" s="211">
        <v>8645211.4226999991</v>
      </c>
      <c r="L28" s="118">
        <v>10487061.29166</v>
      </c>
      <c r="M28" s="118">
        <v>12471533.89615</v>
      </c>
      <c r="N28" s="118">
        <v>15044069.006380001</v>
      </c>
      <c r="O28" s="118">
        <v>15661245.96857</v>
      </c>
      <c r="P28" s="118">
        <v>16584606.59821</v>
      </c>
      <c r="Q28" s="118">
        <v>15251778.44672</v>
      </c>
      <c r="R28" s="118">
        <v>15979940.205900002</v>
      </c>
      <c r="S28" s="118">
        <v>15946617.679919999</v>
      </c>
      <c r="T28" s="118">
        <v>22032794.58616</v>
      </c>
      <c r="U28" s="118">
        <v>21237713.423210002</v>
      </c>
      <c r="V28" s="226">
        <v>23862924.718606271</v>
      </c>
      <c r="W28" s="100">
        <v>23862924.718606267</v>
      </c>
      <c r="X28" s="100">
        <v>19485594.686515227</v>
      </c>
      <c r="Y28" s="284">
        <v>19399917.61851</v>
      </c>
      <c r="Z28" s="100">
        <v>20600317.51093249</v>
      </c>
      <c r="AA28" s="100">
        <v>20600317.51093249</v>
      </c>
      <c r="AB28" s="102">
        <v>21532586.701941915</v>
      </c>
      <c r="AC28" s="103">
        <v>0.10993186287539047</v>
      </c>
      <c r="AD28" s="102">
        <v>23031422.022607889</v>
      </c>
      <c r="AE28" s="102">
        <v>23031422.022607889</v>
      </c>
      <c r="AF28" s="320">
        <v>24508887.184086278</v>
      </c>
      <c r="AG28" s="102">
        <v>24508887.184086278</v>
      </c>
      <c r="AH28" s="320">
        <v>26110047.902069688</v>
      </c>
      <c r="AI28" s="311">
        <v>26110047.902069688</v>
      </c>
      <c r="AJ28" s="52"/>
      <c r="AK28" s="8" t="s">
        <v>28</v>
      </c>
      <c r="AL28" s="8"/>
      <c r="AM28" s="8"/>
    </row>
    <row r="29" spans="1:154" ht="15.95" customHeight="1" x14ac:dyDescent="0.25">
      <c r="B29" s="104" t="s">
        <v>29</v>
      </c>
      <c r="D29" s="87"/>
      <c r="E29" s="209"/>
      <c r="F29" s="209"/>
      <c r="G29" s="209"/>
      <c r="H29" s="209"/>
      <c r="I29" s="208"/>
      <c r="J29" s="208"/>
      <c r="K29" s="208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225"/>
      <c r="W29" s="106"/>
      <c r="X29" s="106"/>
      <c r="Y29" s="250"/>
      <c r="Z29" s="106"/>
      <c r="AA29" s="106"/>
      <c r="AB29" s="108"/>
      <c r="AC29" s="107"/>
      <c r="AD29" s="108"/>
      <c r="AE29" s="108"/>
      <c r="AF29" s="321"/>
      <c r="AG29" s="108"/>
      <c r="AH29" s="321"/>
      <c r="AI29" s="312"/>
      <c r="AJ29" s="98"/>
      <c r="AL29" s="104" t="s">
        <v>29</v>
      </c>
    </row>
    <row r="30" spans="1:154" ht="15.95" customHeight="1" x14ac:dyDescent="0.25">
      <c r="C30" s="111" t="s">
        <v>30</v>
      </c>
      <c r="D30" s="34" t="s">
        <v>3</v>
      </c>
      <c r="E30" s="209">
        <v>47022</v>
      </c>
      <c r="F30" s="209">
        <v>27551</v>
      </c>
      <c r="G30" s="209">
        <v>124992</v>
      </c>
      <c r="H30" s="209">
        <v>60083.942879999995</v>
      </c>
      <c r="I30" s="209">
        <v>64583.734429999997</v>
      </c>
      <c r="J30" s="209">
        <v>52657.279630000005</v>
      </c>
      <c r="K30" s="209">
        <v>82101.38870000001</v>
      </c>
      <c r="L30" s="109">
        <v>112752.42162000001</v>
      </c>
      <c r="M30" s="109">
        <v>166962.25957999998</v>
      </c>
      <c r="N30" s="109">
        <v>134817.913</v>
      </c>
      <c r="O30" s="109">
        <v>280263.80158999993</v>
      </c>
      <c r="P30" s="109">
        <v>732085.80434000003</v>
      </c>
      <c r="Q30" s="109">
        <v>604447.33422000008</v>
      </c>
      <c r="R30" s="109">
        <v>572260.51356000011</v>
      </c>
      <c r="S30" s="109">
        <v>602002.84815999994</v>
      </c>
      <c r="T30" s="109">
        <v>635422.77466</v>
      </c>
      <c r="U30" s="109">
        <v>682786.73891999992</v>
      </c>
      <c r="V30" s="225">
        <v>699976.97046721331</v>
      </c>
      <c r="W30" s="106">
        <v>699976.97046721331</v>
      </c>
      <c r="X30" s="106">
        <v>801794.63931388292</v>
      </c>
      <c r="Y30" s="250">
        <v>801097.41755000001</v>
      </c>
      <c r="Z30" s="106">
        <v>847663.33356303105</v>
      </c>
      <c r="AA30" s="106">
        <v>847663.33356303105</v>
      </c>
      <c r="AB30" s="106">
        <v>1091122.0512658369</v>
      </c>
      <c r="AC30" s="107">
        <v>0.36203416383842635</v>
      </c>
      <c r="AD30" s="108">
        <v>1167072.6229380856</v>
      </c>
      <c r="AE30" s="108">
        <v>1167072.6229380856</v>
      </c>
      <c r="AF30" s="321">
        <v>1241940.3032581985</v>
      </c>
      <c r="AG30" s="108">
        <v>1241940.3032581985</v>
      </c>
      <c r="AH30" s="321">
        <v>1323076.0158966982</v>
      </c>
      <c r="AI30" s="312">
        <v>1323076.0158966982</v>
      </c>
      <c r="AJ30" s="33" t="s">
        <v>3</v>
      </c>
      <c r="AM30" s="33" t="s">
        <v>30</v>
      </c>
    </row>
    <row r="31" spans="1:154" ht="15.95" customHeight="1" x14ac:dyDescent="0.25">
      <c r="C31" s="111" t="s">
        <v>31</v>
      </c>
      <c r="D31" s="34" t="s">
        <v>3</v>
      </c>
      <c r="E31" s="209">
        <v>747447</v>
      </c>
      <c r="F31" s="209">
        <v>691031</v>
      </c>
      <c r="G31" s="209">
        <v>756738</v>
      </c>
      <c r="H31" s="209">
        <v>759272.90018000011</v>
      </c>
      <c r="I31" s="209">
        <v>782325.35152000003</v>
      </c>
      <c r="J31" s="209">
        <v>1045162.7573500001</v>
      </c>
      <c r="K31" s="209">
        <v>1012978.4356399999</v>
      </c>
      <c r="L31" s="109">
        <v>1101505.3760799998</v>
      </c>
      <c r="M31" s="109">
        <v>1488629.4960699999</v>
      </c>
      <c r="N31" s="109">
        <v>1982207.68224</v>
      </c>
      <c r="O31" s="109">
        <v>1619492.1103399997</v>
      </c>
      <c r="P31" s="109">
        <v>2292014.5893899999</v>
      </c>
      <c r="Q31" s="109">
        <v>2069331.91392</v>
      </c>
      <c r="R31" s="109">
        <v>2047842.9223399998</v>
      </c>
      <c r="S31" s="109">
        <v>2316293.0199199999</v>
      </c>
      <c r="T31" s="109">
        <v>3140787.4596900004</v>
      </c>
      <c r="U31" s="109">
        <v>3702226.3161599999</v>
      </c>
      <c r="V31" s="225">
        <v>4030428.1284421179</v>
      </c>
      <c r="W31" s="106">
        <v>4030428.1284421175</v>
      </c>
      <c r="X31" s="106">
        <v>3532515.3677276298</v>
      </c>
      <c r="Y31" s="250">
        <v>3532500.0908900001</v>
      </c>
      <c r="Z31" s="106">
        <v>3734601.8614355084</v>
      </c>
      <c r="AA31" s="106">
        <v>3734601.8614355084</v>
      </c>
      <c r="AB31" s="106">
        <v>3784880.4061076213</v>
      </c>
      <c r="AC31" s="107">
        <v>7.144523955384674E-2</v>
      </c>
      <c r="AD31" s="108">
        <v>4048337.4870285611</v>
      </c>
      <c r="AE31" s="108">
        <v>4048337.4870285611</v>
      </c>
      <c r="AF31" s="321">
        <v>4308038.2381641343</v>
      </c>
      <c r="AG31" s="108">
        <v>4308038.2381641343</v>
      </c>
      <c r="AH31" s="321">
        <v>4589481.5181755461</v>
      </c>
      <c r="AI31" s="312">
        <v>4589481.5181755461</v>
      </c>
      <c r="AJ31" s="33" t="s">
        <v>3</v>
      </c>
      <c r="AM31" s="33" t="s">
        <v>31</v>
      </c>
    </row>
    <row r="32" spans="1:154" ht="15.95" customHeight="1" x14ac:dyDescent="0.25">
      <c r="B32" s="111" t="s">
        <v>32</v>
      </c>
      <c r="D32" s="87"/>
      <c r="E32" s="209"/>
      <c r="F32" s="209"/>
      <c r="G32" s="209"/>
      <c r="H32" s="209"/>
      <c r="I32" s="208"/>
      <c r="J32" s="208"/>
      <c r="K32" s="208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225"/>
      <c r="W32" s="106"/>
      <c r="X32" s="106"/>
      <c r="Y32" s="250"/>
      <c r="Z32" s="119"/>
      <c r="AA32" s="119"/>
      <c r="AB32" s="120"/>
      <c r="AC32" s="107"/>
      <c r="AD32" s="120"/>
      <c r="AE32" s="120"/>
      <c r="AF32" s="323"/>
      <c r="AG32" s="120"/>
      <c r="AH32" s="323"/>
      <c r="AI32" s="314"/>
      <c r="AJ32" s="98"/>
      <c r="AL32" s="33" t="s">
        <v>32</v>
      </c>
    </row>
    <row r="33" spans="1:154" ht="15.95" customHeight="1" x14ac:dyDescent="0.25">
      <c r="C33" s="104" t="s">
        <v>33</v>
      </c>
      <c r="D33" s="87"/>
      <c r="E33" s="209">
        <v>2763861</v>
      </c>
      <c r="F33" s="209">
        <v>3757114</v>
      </c>
      <c r="G33" s="209">
        <v>3664484</v>
      </c>
      <c r="H33" s="209">
        <v>3324017.4074800005</v>
      </c>
      <c r="I33" s="209">
        <v>2932906.20089</v>
      </c>
      <c r="J33" s="209">
        <v>2886114.48795</v>
      </c>
      <c r="K33" s="209">
        <v>3271854.9642999996</v>
      </c>
      <c r="L33" s="109">
        <v>3784261.8024199996</v>
      </c>
      <c r="M33" s="109">
        <v>4150122.9558600001</v>
      </c>
      <c r="N33" s="109">
        <v>5530735.8300700001</v>
      </c>
      <c r="O33" s="109">
        <v>5553232.7895799996</v>
      </c>
      <c r="P33" s="109">
        <v>5837510.6495699994</v>
      </c>
      <c r="Q33" s="109">
        <v>5334751.8945099991</v>
      </c>
      <c r="R33" s="109">
        <v>6240209.3064200003</v>
      </c>
      <c r="S33" s="109">
        <v>5422274.8899499988</v>
      </c>
      <c r="T33" s="109">
        <v>7680453.4656500006</v>
      </c>
      <c r="U33" s="109">
        <v>5400598.95426</v>
      </c>
      <c r="V33" s="225">
        <v>6768577.3494138652</v>
      </c>
      <c r="W33" s="106">
        <v>6768577.3494138652</v>
      </c>
      <c r="X33" s="106">
        <v>5400255.1824877402</v>
      </c>
      <c r="Y33" s="250">
        <v>5484987.6118100006</v>
      </c>
      <c r="Z33" s="106">
        <v>5709190.4655233985</v>
      </c>
      <c r="AA33" s="106">
        <v>5709190.4655233985</v>
      </c>
      <c r="AB33" s="106">
        <v>5561583.3157315049</v>
      </c>
      <c r="AC33" s="107">
        <v>1.3964608371508813E-2</v>
      </c>
      <c r="AD33" s="108">
        <v>5948712.7223296063</v>
      </c>
      <c r="AE33" s="108">
        <v>5948712.7223296063</v>
      </c>
      <c r="AF33" s="321">
        <v>6330322.4984979145</v>
      </c>
      <c r="AG33" s="108">
        <v>6330322.4984979145</v>
      </c>
      <c r="AH33" s="321">
        <v>6743881.2064323453</v>
      </c>
      <c r="AI33" s="312">
        <v>6743881.2064323453</v>
      </c>
      <c r="AJ33" s="347" t="s">
        <v>34</v>
      </c>
      <c r="AM33" s="33" t="s">
        <v>33</v>
      </c>
    </row>
    <row r="34" spans="1:154" ht="15.95" customHeight="1" x14ac:dyDescent="0.25">
      <c r="C34" s="111" t="s">
        <v>35</v>
      </c>
      <c r="D34" s="34" t="s">
        <v>3</v>
      </c>
      <c r="E34" s="209">
        <v>6773960</v>
      </c>
      <c r="F34" s="209">
        <v>7408173</v>
      </c>
      <c r="G34" s="209">
        <v>4930865</v>
      </c>
      <c r="H34" s="209">
        <v>4683047.2511999998</v>
      </c>
      <c r="I34" s="209">
        <v>5322486.9771800004</v>
      </c>
      <c r="J34" s="209">
        <v>3833564.9149099998</v>
      </c>
      <c r="K34" s="209">
        <v>4278276.6340600001</v>
      </c>
      <c r="L34" s="109">
        <v>5488541.69154</v>
      </c>
      <c r="M34" s="109">
        <v>6665819.1846399996</v>
      </c>
      <c r="N34" s="109">
        <v>7396307.5810700003</v>
      </c>
      <c r="O34" s="109">
        <v>8208257.2670600004</v>
      </c>
      <c r="P34" s="109">
        <v>7722995.5549100004</v>
      </c>
      <c r="Q34" s="109">
        <v>7243247.3040700015</v>
      </c>
      <c r="R34" s="109">
        <v>7119627.4635800002</v>
      </c>
      <c r="S34" s="109">
        <v>7606046.9218899999</v>
      </c>
      <c r="T34" s="109">
        <v>10576130.886159999</v>
      </c>
      <c r="U34" s="109">
        <v>11452101.413870001</v>
      </c>
      <c r="V34" s="225">
        <v>12363942.270283071</v>
      </c>
      <c r="W34" s="106">
        <v>12363942.270283071</v>
      </c>
      <c r="X34" s="106">
        <v>9751029.4969859757</v>
      </c>
      <c r="Y34" s="250">
        <v>9581332.4982600007</v>
      </c>
      <c r="Z34" s="106">
        <v>10308861.850410555</v>
      </c>
      <c r="AA34" s="106">
        <v>10308861.850410555</v>
      </c>
      <c r="AB34" s="106">
        <v>11095000.928836955</v>
      </c>
      <c r="AC34" s="107">
        <v>0.15798099385986664</v>
      </c>
      <c r="AD34" s="108">
        <v>11867299.190311637</v>
      </c>
      <c r="AE34" s="108">
        <v>11867299.190311637</v>
      </c>
      <c r="AF34" s="321">
        <v>12628586.144166028</v>
      </c>
      <c r="AG34" s="108">
        <v>12628586.144166028</v>
      </c>
      <c r="AH34" s="321">
        <v>13453609.161565097</v>
      </c>
      <c r="AI34" s="312">
        <v>13453609.161565097</v>
      </c>
      <c r="AJ34" s="33" t="s">
        <v>3</v>
      </c>
      <c r="AM34" s="33" t="s">
        <v>35</v>
      </c>
    </row>
    <row r="35" spans="1:154" s="53" customFormat="1" ht="15.95" customHeight="1" x14ac:dyDescent="0.25">
      <c r="A35" s="33"/>
      <c r="B35" s="33"/>
      <c r="C35" s="111"/>
      <c r="D35" s="34"/>
      <c r="E35" s="209"/>
      <c r="F35" s="209"/>
      <c r="G35" s="209"/>
      <c r="H35" s="209"/>
      <c r="I35" s="209"/>
      <c r="J35" s="209"/>
      <c r="K35" s="2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225"/>
      <c r="W35" s="106"/>
      <c r="X35" s="106"/>
      <c r="Y35" s="250"/>
      <c r="Z35" s="106"/>
      <c r="AA35" s="106"/>
      <c r="AB35" s="108"/>
      <c r="AC35" s="107"/>
      <c r="AD35" s="108"/>
      <c r="AE35" s="108"/>
      <c r="AF35" s="321"/>
      <c r="AG35" s="108"/>
      <c r="AH35" s="321"/>
      <c r="AI35" s="312"/>
      <c r="AJ35" s="33"/>
      <c r="AK35" s="33"/>
      <c r="AL35" s="33"/>
      <c r="AM35" s="33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</row>
    <row r="36" spans="1:154" ht="15.95" customHeight="1" x14ac:dyDescent="0.25">
      <c r="A36" s="8" t="s">
        <v>36</v>
      </c>
      <c r="B36" s="8"/>
      <c r="C36" s="8"/>
      <c r="D36" s="54"/>
      <c r="E36" s="211">
        <v>174671372</v>
      </c>
      <c r="F36" s="211">
        <v>194690295</v>
      </c>
      <c r="G36" s="211">
        <v>201416062</v>
      </c>
      <c r="H36" s="211">
        <v>203666753.17750999</v>
      </c>
      <c r="I36" s="211">
        <v>249490372.71400994</v>
      </c>
      <c r="J36" s="211">
        <v>263949857.72366995</v>
      </c>
      <c r="K36" s="211">
        <v>296921468.68007988</v>
      </c>
      <c r="L36" s="118">
        <v>324548175.40290999</v>
      </c>
      <c r="M36" s="118">
        <v>356554422.93788999</v>
      </c>
      <c r="N36" s="118">
        <v>385955944.63798004</v>
      </c>
      <c r="O36" s="118">
        <v>402463949.98693985</v>
      </c>
      <c r="P36" s="118">
        <v>422248281.93843007</v>
      </c>
      <c r="Q36" s="118">
        <v>460544574.95218986</v>
      </c>
      <c r="R36" s="118">
        <v>492282787.71898997</v>
      </c>
      <c r="S36" s="118">
        <v>455866614.75288975</v>
      </c>
      <c r="T36" s="118">
        <v>549806294.18990004</v>
      </c>
      <c r="U36" s="118">
        <v>579990059.74385011</v>
      </c>
      <c r="V36" s="226">
        <v>646765255.00029123</v>
      </c>
      <c r="W36" s="100">
        <v>642765255.00029135</v>
      </c>
      <c r="X36" s="100">
        <v>616951364.45201612</v>
      </c>
      <c r="Y36" s="284">
        <v>616458865.70154989</v>
      </c>
      <c r="Z36" s="100">
        <v>657490207.77970672</v>
      </c>
      <c r="AA36" s="100">
        <v>654290207.77970672</v>
      </c>
      <c r="AB36" s="102">
        <v>625841588.21019793</v>
      </c>
      <c r="AC36" s="103">
        <v>1.5220354561646499E-2</v>
      </c>
      <c r="AD36" s="102">
        <v>669982742.05108356</v>
      </c>
      <c r="AE36" s="102">
        <v>678482742.05108356</v>
      </c>
      <c r="AF36" s="320">
        <v>721858697.83244169</v>
      </c>
      <c r="AG36" s="102">
        <v>736358697.83244169</v>
      </c>
      <c r="AH36" s="320">
        <v>780548835.52790523</v>
      </c>
      <c r="AI36" s="311">
        <v>780548835.52790523</v>
      </c>
      <c r="AJ36" s="52"/>
      <c r="AK36" s="8" t="s">
        <v>36</v>
      </c>
      <c r="AL36" s="8"/>
      <c r="AM36" s="8"/>
    </row>
    <row r="37" spans="1:154" ht="15.95" customHeight="1" x14ac:dyDescent="0.25">
      <c r="B37" s="111" t="s">
        <v>37</v>
      </c>
      <c r="D37" s="87"/>
      <c r="E37" s="209">
        <v>134462599</v>
      </c>
      <c r="F37" s="209">
        <v>150442849</v>
      </c>
      <c r="G37" s="209">
        <v>154343122</v>
      </c>
      <c r="H37" s="209"/>
      <c r="I37" s="208"/>
      <c r="J37" s="208"/>
      <c r="K37" s="208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225"/>
      <c r="W37" s="106"/>
      <c r="X37" s="106"/>
      <c r="Y37" s="250"/>
      <c r="Z37" s="106"/>
      <c r="AA37" s="106"/>
      <c r="AB37" s="108"/>
      <c r="AC37" s="107"/>
      <c r="AD37" s="108"/>
      <c r="AE37" s="108"/>
      <c r="AF37" s="321"/>
      <c r="AG37" s="108"/>
      <c r="AH37" s="321"/>
      <c r="AI37" s="312"/>
      <c r="AJ37" s="98"/>
      <c r="AL37" s="33" t="s">
        <v>37</v>
      </c>
    </row>
    <row r="38" spans="1:154" ht="15.95" customHeight="1" x14ac:dyDescent="0.25">
      <c r="C38" s="104" t="s">
        <v>38</v>
      </c>
      <c r="D38" s="34"/>
      <c r="E38" s="209"/>
      <c r="F38" s="209"/>
      <c r="G38" s="209"/>
      <c r="H38" s="209">
        <v>195049764</v>
      </c>
      <c r="I38" s="209">
        <v>205028785.69250998</v>
      </c>
      <c r="J38" s="209">
        <v>220215115.26090997</v>
      </c>
      <c r="K38" s="209">
        <v>242416471.07053</v>
      </c>
      <c r="L38" s="109">
        <v>263460912.84748</v>
      </c>
      <c r="M38" s="109">
        <v>286775611.61942995</v>
      </c>
      <c r="N38" s="109">
        <v>297422423.36102992</v>
      </c>
      <c r="O38" s="109">
        <v>321475499.30826998</v>
      </c>
      <c r="P38" s="109">
        <v>336279470.23436999</v>
      </c>
      <c r="Q38" s="109">
        <v>378732651.36890996</v>
      </c>
      <c r="R38" s="109">
        <v>399288366.49105006</v>
      </c>
      <c r="S38" s="109">
        <v>392935789.87191004</v>
      </c>
      <c r="T38" s="109">
        <v>448760190.03805</v>
      </c>
      <c r="U38" s="109">
        <v>486437225.21337003</v>
      </c>
      <c r="V38" s="225">
        <v>522881470.87235934</v>
      </c>
      <c r="W38" s="106">
        <v>522881470.87235928</v>
      </c>
      <c r="X38" s="106">
        <v>525579076.92344522</v>
      </c>
      <c r="Y38" s="250">
        <v>525446325.11543995</v>
      </c>
      <c r="Z38" s="106">
        <v>559123075.95952857</v>
      </c>
      <c r="AA38" s="106">
        <v>559123075.95952857</v>
      </c>
      <c r="AB38" s="106">
        <v>563932170.95469725</v>
      </c>
      <c r="AC38" s="107">
        <v>7.3244105058308362E-2</v>
      </c>
      <c r="AD38" s="108">
        <v>599297596.76062107</v>
      </c>
      <c r="AE38" s="108">
        <v>613797596.76062107</v>
      </c>
      <c r="AF38" s="321">
        <v>653007524.91996562</v>
      </c>
      <c r="AG38" s="108">
        <v>672007524.91996562</v>
      </c>
      <c r="AH38" s="321">
        <v>714455712.4124862</v>
      </c>
      <c r="AI38" s="312">
        <v>714455712.4124862</v>
      </c>
      <c r="AM38" s="33" t="s">
        <v>38</v>
      </c>
    </row>
    <row r="39" spans="1:154" ht="15.95" customHeight="1" x14ac:dyDescent="0.25">
      <c r="C39" s="104" t="s">
        <v>39</v>
      </c>
      <c r="D39" s="34"/>
      <c r="E39" s="209"/>
      <c r="F39" s="209"/>
      <c r="G39" s="209"/>
      <c r="H39" s="209">
        <v>70319949</v>
      </c>
      <c r="I39" s="209">
        <v>82188620.548680007</v>
      </c>
      <c r="J39" s="209">
        <v>101812695.93508999</v>
      </c>
      <c r="K39" s="209">
        <v>111426922.71750998</v>
      </c>
      <c r="L39" s="109">
        <v>131084644.33165999</v>
      </c>
      <c r="M39" s="109">
        <v>136544383.55428001</v>
      </c>
      <c r="N39" s="109">
        <v>150744532.76613</v>
      </c>
      <c r="O39" s="109">
        <v>149265484.25292</v>
      </c>
      <c r="P39" s="109">
        <v>152788760.37154001</v>
      </c>
      <c r="Q39" s="109">
        <v>175184585.31991997</v>
      </c>
      <c r="R39" s="109">
        <v>179987356.57670003</v>
      </c>
      <c r="S39" s="109">
        <v>166454472.51721996</v>
      </c>
      <c r="T39" s="109">
        <v>204551808.39967003</v>
      </c>
      <c r="U39" s="109">
        <v>254984017.57124999</v>
      </c>
      <c r="V39" s="225">
        <v>251184660.5419797</v>
      </c>
      <c r="W39" s="106">
        <v>251184660.54197973</v>
      </c>
      <c r="X39" s="106">
        <v>270614002.91013324</v>
      </c>
      <c r="Y39" s="250">
        <v>265043200.66083995</v>
      </c>
      <c r="Z39" s="106">
        <v>286760808.51987451</v>
      </c>
      <c r="AA39" s="106">
        <v>286760808.51987451</v>
      </c>
      <c r="AB39" s="106">
        <v>263715980.71393847</v>
      </c>
      <c r="AC39" s="107">
        <v>-5.0075608187354348E-3</v>
      </c>
      <c r="AD39" s="108">
        <v>292811789.26059997</v>
      </c>
      <c r="AE39" s="108">
        <v>300911789.26059997</v>
      </c>
      <c r="AF39" s="321">
        <v>323324687.29992145</v>
      </c>
      <c r="AG39" s="108">
        <v>332824687.29992145</v>
      </c>
      <c r="AH39" s="321">
        <v>355621413.53496057</v>
      </c>
      <c r="AI39" s="312">
        <v>355621413.53496057</v>
      </c>
      <c r="AM39" s="33" t="s">
        <v>39</v>
      </c>
    </row>
    <row r="40" spans="1:154" ht="15.95" customHeight="1" x14ac:dyDescent="0.25">
      <c r="C40" s="104" t="s">
        <v>40</v>
      </c>
      <c r="D40" s="34"/>
      <c r="E40" s="209"/>
      <c r="F40" s="209"/>
      <c r="G40" s="209"/>
      <c r="H40" s="209">
        <v>-117428391</v>
      </c>
      <c r="I40" s="209">
        <v>-103645966.76757997</v>
      </c>
      <c r="J40" s="209">
        <v>-131007612.65975001</v>
      </c>
      <c r="K40" s="209">
        <v>-138820358.61471</v>
      </c>
      <c r="L40" s="109">
        <v>-156878978.3066</v>
      </c>
      <c r="M40" s="109">
        <v>-162025207.23275998</v>
      </c>
      <c r="N40" s="109">
        <v>-167055546.10479999</v>
      </c>
      <c r="O40" s="109">
        <v>-181574261.09929004</v>
      </c>
      <c r="P40" s="109">
        <v>-191070644.04540002</v>
      </c>
      <c r="Q40" s="109">
        <v>-229151258.78924003</v>
      </c>
      <c r="R40" s="109">
        <v>-232514955.71089002</v>
      </c>
      <c r="S40" s="109">
        <v>-228193414.30017003</v>
      </c>
      <c r="T40" s="109">
        <v>-262416898.75134999</v>
      </c>
      <c r="U40" s="109">
        <v>-319004843.51618004</v>
      </c>
      <c r="V40" s="225">
        <v>-302589358.01855522</v>
      </c>
      <c r="W40" s="106">
        <v>-302589358.01855516</v>
      </c>
      <c r="X40" s="106">
        <v>-350852660.07284689</v>
      </c>
      <c r="Y40" s="250">
        <v>-342932795.64006001</v>
      </c>
      <c r="Z40" s="106">
        <v>-369134946.51998127</v>
      </c>
      <c r="AA40" s="106">
        <v>-369134946.51998127</v>
      </c>
      <c r="AB40" s="106">
        <v>-367766390.76966536</v>
      </c>
      <c r="AC40" s="107">
        <v>7.2415340397103733E-2</v>
      </c>
      <c r="AD40" s="108">
        <v>-404139140.90442932</v>
      </c>
      <c r="AE40" s="108">
        <v>-415239140.90442932</v>
      </c>
      <c r="AF40" s="321">
        <v>-445668293.07667702</v>
      </c>
      <c r="AG40" s="108">
        <v>-458668293.07667702</v>
      </c>
      <c r="AH40" s="321">
        <v>-491514353.95688874</v>
      </c>
      <c r="AI40" s="312">
        <v>-491514353.95688874</v>
      </c>
      <c r="AM40" s="33" t="s">
        <v>40</v>
      </c>
    </row>
    <row r="41" spans="1:154" ht="15.95" customHeight="1" x14ac:dyDescent="0.25">
      <c r="B41" s="104" t="s">
        <v>41</v>
      </c>
      <c r="D41" s="87"/>
      <c r="E41" s="209"/>
      <c r="F41" s="209"/>
      <c r="G41" s="209"/>
      <c r="H41" s="209"/>
      <c r="I41" s="208"/>
      <c r="J41" s="208"/>
      <c r="K41" s="208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227"/>
      <c r="W41" s="122"/>
      <c r="X41" s="122"/>
      <c r="Y41" s="282"/>
      <c r="Z41" s="122"/>
      <c r="AA41" s="122"/>
      <c r="AB41" s="123"/>
      <c r="AC41" s="107"/>
      <c r="AD41" s="123"/>
      <c r="AE41" s="123"/>
      <c r="AF41" s="324"/>
      <c r="AG41" s="123"/>
      <c r="AH41" s="324"/>
      <c r="AI41" s="315"/>
      <c r="AJ41" s="98"/>
      <c r="AL41" s="33" t="s">
        <v>41</v>
      </c>
    </row>
    <row r="42" spans="1:154" ht="15.95" customHeight="1" x14ac:dyDescent="0.25">
      <c r="C42" s="104" t="s">
        <v>42</v>
      </c>
      <c r="D42" s="34" t="s">
        <v>3</v>
      </c>
      <c r="E42" s="209">
        <v>4795442</v>
      </c>
      <c r="F42" s="209">
        <v>5141862</v>
      </c>
      <c r="G42" s="209">
        <v>5514810</v>
      </c>
      <c r="H42" s="209">
        <v>5738163.8249699995</v>
      </c>
      <c r="I42" s="209">
        <v>7006914.7147199996</v>
      </c>
      <c r="J42" s="209">
        <v>7602586.0773300007</v>
      </c>
      <c r="K42" s="209">
        <v>8444749.1282099988</v>
      </c>
      <c r="L42" s="109">
        <v>9177265.5811700001</v>
      </c>
      <c r="M42" s="109">
        <v>10177140.511629999</v>
      </c>
      <c r="N42" s="109">
        <v>10883223.034320001</v>
      </c>
      <c r="O42" s="109">
        <v>11713340.411080001</v>
      </c>
      <c r="P42" s="109">
        <v>13172996.31274</v>
      </c>
      <c r="Q42" s="109">
        <v>13781537.348419998</v>
      </c>
      <c r="R42" s="109">
        <v>15524758.652489999</v>
      </c>
      <c r="S42" s="109">
        <v>11020597.44293</v>
      </c>
      <c r="T42" s="109">
        <v>19957814.061209999</v>
      </c>
      <c r="U42" s="109">
        <v>21370187.92413</v>
      </c>
      <c r="V42" s="225">
        <v>22456301.361601301</v>
      </c>
      <c r="W42" s="106">
        <v>22456301.361601301</v>
      </c>
      <c r="X42" s="106">
        <v>21657151.027886514</v>
      </c>
      <c r="Y42" s="250">
        <v>21873494.874230001</v>
      </c>
      <c r="Z42" s="124">
        <v>22955300.111307118</v>
      </c>
      <c r="AA42" s="124">
        <v>23360567.166923944</v>
      </c>
      <c r="AB42" s="124">
        <v>23506005.388133273</v>
      </c>
      <c r="AC42" s="107">
        <v>7.4634187325345769E-2</v>
      </c>
      <c r="AD42" s="108">
        <v>24877211.275555596</v>
      </c>
      <c r="AE42" s="108">
        <v>25381610.153261431</v>
      </c>
      <c r="AF42" s="321">
        <v>27003009.643794142</v>
      </c>
      <c r="AG42" s="108">
        <v>27003009.643794142</v>
      </c>
      <c r="AH42" s="321">
        <v>28708688.187138762</v>
      </c>
      <c r="AI42" s="312">
        <v>28708688.187138762</v>
      </c>
      <c r="AJ42" s="33" t="s">
        <v>3</v>
      </c>
      <c r="AM42" s="33" t="s">
        <v>42</v>
      </c>
    </row>
    <row r="43" spans="1:154" ht="15.95" customHeight="1" x14ac:dyDescent="0.25">
      <c r="C43" s="104" t="s">
        <v>43</v>
      </c>
      <c r="D43" s="34" t="s">
        <v>3</v>
      </c>
      <c r="E43" s="209">
        <v>43357</v>
      </c>
      <c r="F43" s="209">
        <v>34675</v>
      </c>
      <c r="G43" s="209">
        <v>38240</v>
      </c>
      <c r="H43" s="209">
        <v>34393.776100000003</v>
      </c>
      <c r="I43" s="209">
        <v>35959.35312</v>
      </c>
      <c r="J43" s="209">
        <v>33743.319540000004</v>
      </c>
      <c r="K43" s="209">
        <v>26363.31868</v>
      </c>
      <c r="L43" s="109">
        <v>8944.5827700000009</v>
      </c>
      <c r="M43" s="109">
        <v>3895.07042</v>
      </c>
      <c r="N43" s="225">
        <v>3474.4755200000004</v>
      </c>
      <c r="O43" s="225">
        <v>4125.6718499999997</v>
      </c>
      <c r="P43" s="109">
        <v>3917.67391</v>
      </c>
      <c r="Q43" s="109">
        <v>4129.5065099999993</v>
      </c>
      <c r="R43" s="109">
        <v>4365.8577800000003</v>
      </c>
      <c r="S43" s="109">
        <v>3496.13708</v>
      </c>
      <c r="T43" s="109">
        <v>4808.3266600000006</v>
      </c>
      <c r="U43" s="109">
        <v>4485.7247299999999</v>
      </c>
      <c r="V43" s="225">
        <v>4797.7328836729557</v>
      </c>
      <c r="W43" s="106">
        <v>4797.7328836729557</v>
      </c>
      <c r="X43" s="106">
        <v>7968.6416031508861</v>
      </c>
      <c r="Y43" s="250">
        <v>6635.3018699999984</v>
      </c>
      <c r="Z43" s="124">
        <v>8595.4051463119449</v>
      </c>
      <c r="AA43" s="124">
        <v>8595.4051463119449</v>
      </c>
      <c r="AB43" s="124">
        <v>8648.9184204598059</v>
      </c>
      <c r="AC43" s="107">
        <v>0.30347022485350883</v>
      </c>
      <c r="AD43" s="108">
        <v>9339.0379169357384</v>
      </c>
      <c r="AE43" s="108">
        <v>9339.0379169357384</v>
      </c>
      <c r="AF43" s="321">
        <v>9935.6238399387184</v>
      </c>
      <c r="AG43" s="108">
        <v>9935.6238399387184</v>
      </c>
      <c r="AH43" s="321">
        <v>10563.219823574622</v>
      </c>
      <c r="AI43" s="312">
        <v>10563.219823574622</v>
      </c>
      <c r="AJ43" s="33" t="s">
        <v>3</v>
      </c>
      <c r="AM43" s="33" t="s">
        <v>43</v>
      </c>
    </row>
    <row r="44" spans="1:154" ht="15.95" customHeight="1" x14ac:dyDescent="0.25">
      <c r="C44" s="125" t="s">
        <v>44</v>
      </c>
      <c r="D44" s="34"/>
      <c r="E44" s="209">
        <v>1031611</v>
      </c>
      <c r="F44" s="209">
        <v>1253881</v>
      </c>
      <c r="G44" s="209">
        <v>1358440</v>
      </c>
      <c r="H44" s="209">
        <v>1482516.5731000002</v>
      </c>
      <c r="I44" s="209">
        <v>1494710.12745</v>
      </c>
      <c r="J44" s="209">
        <v>1875112.0400400001</v>
      </c>
      <c r="K44" s="209">
        <v>2053457.5886600001</v>
      </c>
      <c r="L44" s="109">
        <v>2263438.5556000001</v>
      </c>
      <c r="M44" s="109">
        <v>2357752.2420100002</v>
      </c>
      <c r="N44" s="225">
        <v>2897035.3006200003</v>
      </c>
      <c r="O44" s="225">
        <v>3163411.4799799998</v>
      </c>
      <c r="P44" s="109">
        <v>3771582.8317799997</v>
      </c>
      <c r="Q44" s="109">
        <v>4452994.9117099997</v>
      </c>
      <c r="R44" s="109">
        <v>4574469.0212900005</v>
      </c>
      <c r="S44" s="109">
        <v>3442571.9114799998</v>
      </c>
      <c r="T44" s="109">
        <v>6112700.1493299995</v>
      </c>
      <c r="U44" s="109">
        <v>6921527.6426399993</v>
      </c>
      <c r="V44" s="225">
        <v>6837454.6218568068</v>
      </c>
      <c r="W44" s="106">
        <v>6837454.6218568068</v>
      </c>
      <c r="X44" s="106">
        <v>6949190.5728352126</v>
      </c>
      <c r="Y44" s="250">
        <v>7376605.7034700001</v>
      </c>
      <c r="Z44" s="124">
        <v>7351004.0816038437</v>
      </c>
      <c r="AA44" s="124">
        <v>7495770.4696910847</v>
      </c>
      <c r="AB44" s="124">
        <v>7542437.6381684346</v>
      </c>
      <c r="AC44" s="107">
        <v>2.248079148658122E-2</v>
      </c>
      <c r="AD44" s="108">
        <v>7976720.6768948119</v>
      </c>
      <c r="AE44" s="108">
        <v>8144268.1806719452</v>
      </c>
      <c r="AF44" s="321">
        <v>8664531.1663204916</v>
      </c>
      <c r="AG44" s="108">
        <v>8664531.1663204916</v>
      </c>
      <c r="AH44" s="321">
        <v>9211837.0071688704</v>
      </c>
      <c r="AI44" s="312">
        <v>9211837.0071688704</v>
      </c>
      <c r="AM44" s="33" t="s">
        <v>44</v>
      </c>
    </row>
    <row r="45" spans="1:154" ht="15.95" customHeight="1" x14ac:dyDescent="0.25">
      <c r="C45" s="104" t="s">
        <v>45</v>
      </c>
      <c r="D45" s="34"/>
      <c r="E45" s="209">
        <v>2016802</v>
      </c>
      <c r="F45" s="209">
        <v>2364130</v>
      </c>
      <c r="G45" s="209">
        <v>2511160</v>
      </c>
      <c r="H45" s="209">
        <v>2790309.0639499994</v>
      </c>
      <c r="I45" s="209">
        <v>2831005.0536799999</v>
      </c>
      <c r="J45" s="209">
        <v>3399455.6631999998</v>
      </c>
      <c r="K45" s="209">
        <v>4257561.6432500007</v>
      </c>
      <c r="L45" s="109">
        <v>4007479.62573</v>
      </c>
      <c r="M45" s="109">
        <v>4676598.6625999995</v>
      </c>
      <c r="N45" s="225">
        <v>5310332.3142200001</v>
      </c>
      <c r="O45" s="225">
        <v>5853934.9901700001</v>
      </c>
      <c r="P45" s="109">
        <v>6442618.6729000006</v>
      </c>
      <c r="Q45" s="109">
        <v>7759815.0740999999</v>
      </c>
      <c r="R45" s="109">
        <v>8994733.5919899996</v>
      </c>
      <c r="S45" s="109">
        <v>7642522.0687899999</v>
      </c>
      <c r="T45" s="109">
        <v>11308512.476020001</v>
      </c>
      <c r="U45" s="109">
        <v>13174704.338100001</v>
      </c>
      <c r="V45" s="225">
        <v>14364100.612883849</v>
      </c>
      <c r="W45" s="106">
        <v>14364100.612883851</v>
      </c>
      <c r="X45" s="106">
        <v>12644415.884803798</v>
      </c>
      <c r="Y45" s="250">
        <v>12448197.953620002</v>
      </c>
      <c r="Z45" s="124">
        <v>13388980.052292451</v>
      </c>
      <c r="AA45" s="124">
        <v>13638946.608588383</v>
      </c>
      <c r="AB45" s="124">
        <v>13723859.963634431</v>
      </c>
      <c r="AC45" s="107">
        <v>0.10247764493843547</v>
      </c>
      <c r="AD45" s="108">
        <v>14505518.60319577</v>
      </c>
      <c r="AE45" s="108">
        <v>14818922.128332952</v>
      </c>
      <c r="AF45" s="321">
        <v>15765567.855063396</v>
      </c>
      <c r="AG45" s="108">
        <v>15765567.855063396</v>
      </c>
      <c r="AH45" s="321">
        <v>16761419.471929571</v>
      </c>
      <c r="AI45" s="312">
        <v>16761419.471929571</v>
      </c>
      <c r="AM45" s="33" t="s">
        <v>45</v>
      </c>
    </row>
    <row r="46" spans="1:154" ht="15.95" customHeight="1" x14ac:dyDescent="0.25">
      <c r="C46" s="104" t="s">
        <v>46</v>
      </c>
      <c r="D46" s="34"/>
      <c r="E46" s="209">
        <v>6783519</v>
      </c>
      <c r="F46" s="209">
        <v>7665368</v>
      </c>
      <c r="G46" s="209">
        <v>8659210</v>
      </c>
      <c r="H46" s="209">
        <v>9187982.200029999</v>
      </c>
      <c r="I46" s="209">
        <v>9367943.6551900003</v>
      </c>
      <c r="J46" s="209">
        <v>10172151.0757</v>
      </c>
      <c r="K46" s="209">
        <v>10978223.402879998</v>
      </c>
      <c r="L46" s="109">
        <v>10910866.02509</v>
      </c>
      <c r="M46" s="109">
        <v>12601924.945980001</v>
      </c>
      <c r="N46" s="225">
        <v>13006689.695940001</v>
      </c>
      <c r="O46" s="225">
        <v>12120468.030129999</v>
      </c>
      <c r="P46" s="109">
        <v>11067421.901449999</v>
      </c>
      <c r="Q46" s="109">
        <v>12090765.127540002</v>
      </c>
      <c r="R46" s="109">
        <v>13969781.7259</v>
      </c>
      <c r="S46" s="109">
        <v>7536755.1746300003</v>
      </c>
      <c r="T46" s="109">
        <v>8958629.7836300004</v>
      </c>
      <c r="U46" s="109">
        <v>10188504.774490001</v>
      </c>
      <c r="V46" s="225">
        <v>11651855.141795123</v>
      </c>
      <c r="W46" s="106">
        <v>11651855.141795123</v>
      </c>
      <c r="X46" s="106">
        <v>9044014.7504446749</v>
      </c>
      <c r="Y46" s="250">
        <v>8280337.2871599998</v>
      </c>
      <c r="Z46" s="124">
        <v>9755360.4241098333</v>
      </c>
      <c r="AA46" s="124">
        <v>9755360.4241098333</v>
      </c>
      <c r="AB46" s="124">
        <v>9816095.3479325436</v>
      </c>
      <c r="AC46" s="107">
        <v>0.1854704714932307</v>
      </c>
      <c r="AD46" s="108">
        <v>10592486.600942563</v>
      </c>
      <c r="AE46" s="108">
        <v>10599346.900271131</v>
      </c>
      <c r="AF46" s="321">
        <v>11276442.46514296</v>
      </c>
      <c r="AG46" s="108">
        <v>11276442.46514296</v>
      </c>
      <c r="AH46" s="321">
        <v>11988732.917643497</v>
      </c>
      <c r="AI46" s="312">
        <v>11988732.917643497</v>
      </c>
      <c r="AM46" s="33" t="s">
        <v>46</v>
      </c>
    </row>
    <row r="47" spans="1:154" ht="15.95" customHeight="1" x14ac:dyDescent="0.25">
      <c r="C47" s="104" t="s">
        <v>47</v>
      </c>
      <c r="D47" s="34"/>
      <c r="E47" s="209">
        <v>410079</v>
      </c>
      <c r="F47" s="209">
        <v>379064</v>
      </c>
      <c r="G47" s="209">
        <v>596030</v>
      </c>
      <c r="H47" s="209">
        <v>482195.49152000004</v>
      </c>
      <c r="I47" s="209">
        <v>485744.79372000002</v>
      </c>
      <c r="J47" s="209">
        <v>628819.63713000005</v>
      </c>
      <c r="K47" s="209">
        <v>637862.96032000019</v>
      </c>
      <c r="L47" s="109">
        <v>546048.29846000008</v>
      </c>
      <c r="M47" s="109">
        <v>537692.06459000008</v>
      </c>
      <c r="N47" s="225">
        <v>566385.02456000005</v>
      </c>
      <c r="O47" s="225">
        <v>518718.28607999999</v>
      </c>
      <c r="P47" s="109">
        <v>429270.60438999999</v>
      </c>
      <c r="Q47" s="109">
        <v>412909.83611999999</v>
      </c>
      <c r="R47" s="109">
        <v>495694.30487999995</v>
      </c>
      <c r="S47" s="109">
        <v>438049.10801000003</v>
      </c>
      <c r="T47" s="109">
        <v>413154.33510000008</v>
      </c>
      <c r="U47" s="109">
        <v>402908.22998</v>
      </c>
      <c r="V47" s="225">
        <v>460806.93752033706</v>
      </c>
      <c r="W47" s="106">
        <v>460806.93752033712</v>
      </c>
      <c r="X47" s="106">
        <v>414798.19973877963</v>
      </c>
      <c r="Y47" s="250">
        <v>382378.78607000003</v>
      </c>
      <c r="Z47" s="124">
        <v>447423.63357210788</v>
      </c>
      <c r="AA47" s="124">
        <v>447423.63357210788</v>
      </c>
      <c r="AB47" s="124">
        <v>450209.20367101696</v>
      </c>
      <c r="AC47" s="107">
        <v>0.17739064004612315</v>
      </c>
      <c r="AD47" s="108">
        <v>478342.76255728619</v>
      </c>
      <c r="AE47" s="108">
        <v>486132.55660856905</v>
      </c>
      <c r="AF47" s="321">
        <v>517187.1301701765</v>
      </c>
      <c r="AG47" s="108">
        <v>517187.1301701765</v>
      </c>
      <c r="AH47" s="321">
        <v>549855.89570639108</v>
      </c>
      <c r="AI47" s="312">
        <v>549855.89570639108</v>
      </c>
      <c r="AM47" s="33" t="s">
        <v>47</v>
      </c>
    </row>
    <row r="48" spans="1:154" ht="15.95" customHeight="1" x14ac:dyDescent="0.25">
      <c r="C48" s="104" t="s">
        <v>48</v>
      </c>
      <c r="D48" s="87"/>
      <c r="E48" s="209">
        <v>846609</v>
      </c>
      <c r="F48" s="209">
        <v>901269</v>
      </c>
      <c r="G48" s="209">
        <v>880630</v>
      </c>
      <c r="H48" s="209">
        <v>872700.51983</v>
      </c>
      <c r="I48" s="209">
        <v>917927.06981999998</v>
      </c>
      <c r="J48" s="209">
        <v>924432.67718</v>
      </c>
      <c r="K48" s="209">
        <v>929222.08159000007</v>
      </c>
      <c r="L48" s="109">
        <v>945323.27358000004</v>
      </c>
      <c r="M48" s="109">
        <v>910644.20274999994</v>
      </c>
      <c r="N48" s="225">
        <v>922233.59779000003</v>
      </c>
      <c r="O48" s="225">
        <v>871083.71004999999</v>
      </c>
      <c r="P48" s="109">
        <v>829790.11263000011</v>
      </c>
      <c r="Q48" s="109">
        <v>838361.75020000001</v>
      </c>
      <c r="R48" s="109">
        <v>825672.58494999993</v>
      </c>
      <c r="S48" s="109">
        <v>685487.94276000001</v>
      </c>
      <c r="T48" s="109">
        <v>745552.0478099999</v>
      </c>
      <c r="U48" s="109">
        <v>704936.74098</v>
      </c>
      <c r="V48" s="225">
        <v>781955.76172325574</v>
      </c>
      <c r="W48" s="106">
        <v>781955.76172325586</v>
      </c>
      <c r="X48" s="106">
        <v>1134490.6864781189</v>
      </c>
      <c r="Y48" s="250">
        <v>1017328.33763</v>
      </c>
      <c r="Z48" s="124">
        <v>1223722.6331199515</v>
      </c>
      <c r="AA48" s="124">
        <v>1223722.6331199515</v>
      </c>
      <c r="AB48" s="124">
        <v>1231341.2856014101</v>
      </c>
      <c r="AC48" s="107">
        <v>0.21036762670936837</v>
      </c>
      <c r="AD48" s="108">
        <v>1329593.1810059336</v>
      </c>
      <c r="AE48" s="108">
        <v>1329593.1810059336</v>
      </c>
      <c r="AF48" s="321">
        <v>1414528.7581139829</v>
      </c>
      <c r="AG48" s="108">
        <v>1414528.7581139829</v>
      </c>
      <c r="AH48" s="321">
        <v>1503879.2188028505</v>
      </c>
      <c r="AI48" s="312">
        <v>1503879.2188028505</v>
      </c>
      <c r="AJ48" s="347" t="s">
        <v>49</v>
      </c>
      <c r="AM48" s="33" t="s">
        <v>48</v>
      </c>
    </row>
    <row r="49" spans="1:154" ht="15.95" customHeight="1" x14ac:dyDescent="0.25">
      <c r="B49" s="10"/>
      <c r="C49" s="104" t="s">
        <v>50</v>
      </c>
      <c r="D49" s="87"/>
      <c r="E49" s="209">
        <v>441978</v>
      </c>
      <c r="F49" s="209">
        <v>478198</v>
      </c>
      <c r="G49" s="209">
        <v>626020</v>
      </c>
      <c r="H49" s="209">
        <v>701016.98557999998</v>
      </c>
      <c r="I49" s="209">
        <v>827409.09458999999</v>
      </c>
      <c r="J49" s="209">
        <v>774847.28727000009</v>
      </c>
      <c r="K49" s="209">
        <v>1050270.7830000001</v>
      </c>
      <c r="L49" s="109">
        <v>1180102.6783</v>
      </c>
      <c r="M49" s="109">
        <v>1067952.6966800001</v>
      </c>
      <c r="N49" s="225">
        <v>1487355.5240999998</v>
      </c>
      <c r="O49" s="225">
        <v>1528744.9638000003</v>
      </c>
      <c r="P49" s="109">
        <v>1638276.55134</v>
      </c>
      <c r="Q49" s="109">
        <v>1489176.4559599999</v>
      </c>
      <c r="R49" s="109">
        <v>2437098.2791300002</v>
      </c>
      <c r="S49" s="109">
        <v>1503551.0112300003</v>
      </c>
      <c r="T49" s="109">
        <v>2203959.1334600002</v>
      </c>
      <c r="U49" s="109">
        <v>2387443.2306399997</v>
      </c>
      <c r="V49" s="225">
        <v>2398573.7651270223</v>
      </c>
      <c r="W49" s="106">
        <v>2398573.7651270223</v>
      </c>
      <c r="X49" s="106">
        <v>2089711.5124644435</v>
      </c>
      <c r="Y49" s="250">
        <v>2136978.2807399998</v>
      </c>
      <c r="Z49" s="124">
        <v>2254075.1589884353</v>
      </c>
      <c r="AA49" s="124">
        <v>2254075.1589884353</v>
      </c>
      <c r="AB49" s="124">
        <v>2268108.5803198996</v>
      </c>
      <c r="AC49" s="107">
        <v>6.1362485880994244E-2</v>
      </c>
      <c r="AD49" s="108">
        <v>2449086.8108117417</v>
      </c>
      <c r="AE49" s="108">
        <v>2449086.8108117417</v>
      </c>
      <c r="AF49" s="321">
        <v>2605536.6216528513</v>
      </c>
      <c r="AG49" s="108">
        <v>2605536.6216528513</v>
      </c>
      <c r="AH49" s="321">
        <v>2770118.5689275055</v>
      </c>
      <c r="AI49" s="312">
        <v>2770118.5689275055</v>
      </c>
      <c r="AJ49" s="347" t="s">
        <v>51</v>
      </c>
      <c r="AL49" s="10"/>
      <c r="AM49" s="33" t="s">
        <v>50</v>
      </c>
    </row>
    <row r="50" spans="1:154" ht="15.95" customHeight="1" x14ac:dyDescent="0.25">
      <c r="B50" s="104" t="s">
        <v>136</v>
      </c>
      <c r="D50" s="87"/>
      <c r="E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0</v>
      </c>
      <c r="M50" s="109">
        <v>0</v>
      </c>
      <c r="N50" s="225">
        <v>0</v>
      </c>
      <c r="O50" s="225">
        <v>0</v>
      </c>
      <c r="P50" s="109">
        <v>0</v>
      </c>
      <c r="Q50" s="109">
        <v>3195109.5809200006</v>
      </c>
      <c r="R50" s="109">
        <v>2446183.8920800001</v>
      </c>
      <c r="S50" s="109">
        <v>2046176.93188</v>
      </c>
      <c r="T50" s="109">
        <v>2182322.6912199999</v>
      </c>
      <c r="U50" s="109">
        <v>2194699.8655399997</v>
      </c>
      <c r="V50" s="225">
        <v>2476273.9771955628</v>
      </c>
      <c r="W50" s="106">
        <v>2476273.9771955628</v>
      </c>
      <c r="X50" s="106">
        <v>2253946.2203655923</v>
      </c>
      <c r="Y50" s="250">
        <v>2244720.70743</v>
      </c>
      <c r="Z50" s="124">
        <v>2397799.6825047247</v>
      </c>
      <c r="AA50" s="124">
        <v>2397799.6825047247</v>
      </c>
      <c r="AB50" s="124">
        <v>2306084.4218383715</v>
      </c>
      <c r="AC50" s="107">
        <v>2.733690396549493E-2</v>
      </c>
      <c r="AD50" s="108">
        <v>2450704.0440611178</v>
      </c>
      <c r="AE50" s="108">
        <v>2450704.0440611178</v>
      </c>
      <c r="AF50" s="321">
        <v>2607257.1651788712</v>
      </c>
      <c r="AG50" s="108">
        <v>2607257.1651788712</v>
      </c>
      <c r="AH50" s="321">
        <v>2771947.792715983</v>
      </c>
      <c r="AI50" s="312">
        <v>2771947.792715983</v>
      </c>
      <c r="AJ50" s="347"/>
      <c r="AL50" s="33" t="s">
        <v>136</v>
      </c>
    </row>
    <row r="51" spans="1:154" ht="15.95" customHeight="1" x14ac:dyDescent="0.25">
      <c r="B51" s="104" t="s">
        <v>134</v>
      </c>
      <c r="D51" s="87"/>
      <c r="E51" s="209">
        <v>1282664</v>
      </c>
      <c r="F51" s="209">
        <v>1480454</v>
      </c>
      <c r="G51" s="209">
        <v>1169529</v>
      </c>
      <c r="H51" s="209">
        <v>1275941.9868700001</v>
      </c>
      <c r="I51" s="209">
        <v>1596228.51988</v>
      </c>
      <c r="J51" s="209">
        <v>1828346.8724999998</v>
      </c>
      <c r="K51" s="209">
        <v>2231940.6390399998</v>
      </c>
      <c r="L51" s="109">
        <v>2363310.3957099998</v>
      </c>
      <c r="M51" s="109">
        <v>2962254.6726600002</v>
      </c>
      <c r="N51" s="225">
        <v>3014050.8108000001</v>
      </c>
      <c r="O51" s="225">
        <v>3396164.3631499992</v>
      </c>
      <c r="P51" s="109">
        <v>3780886.9424399999</v>
      </c>
      <c r="Q51" s="109">
        <v>4191871.1809800002</v>
      </c>
      <c r="R51" s="109">
        <v>4124241.25648</v>
      </c>
      <c r="S51" s="109">
        <v>3385506.5106100007</v>
      </c>
      <c r="T51" s="109">
        <v>4725139.5199999996</v>
      </c>
      <c r="U51" s="109">
        <v>5520495.0251199994</v>
      </c>
      <c r="V51" s="225">
        <v>4698867.1557030641</v>
      </c>
      <c r="W51" s="106">
        <v>4698867.1557030641</v>
      </c>
      <c r="X51" s="106">
        <v>7782257.05963594</v>
      </c>
      <c r="Y51" s="250">
        <v>7347555.1246499997</v>
      </c>
      <c r="Z51" s="124">
        <v>6846747.7568567749</v>
      </c>
      <c r="AA51" s="124">
        <v>6846747.7568567749</v>
      </c>
      <c r="AB51" s="124">
        <v>6962395.495112217</v>
      </c>
      <c r="AC51" s="107">
        <v>-5.2420107505641855E-2</v>
      </c>
      <c r="AD51" s="108">
        <v>7447032.3122754199</v>
      </c>
      <c r="AE51" s="108">
        <v>7447032.3122754199</v>
      </c>
      <c r="AF51" s="321">
        <v>7924759.2536249533</v>
      </c>
      <c r="AG51" s="108">
        <v>7924759.2536249533</v>
      </c>
      <c r="AH51" s="321">
        <v>8442482.1971871834</v>
      </c>
      <c r="AI51" s="312">
        <v>8442482.1971871834</v>
      </c>
      <c r="AJ51" s="98"/>
      <c r="AL51" s="33" t="s">
        <v>134</v>
      </c>
      <c r="AM51" s="104"/>
    </row>
    <row r="52" spans="1:154" ht="15.95" customHeight="1" x14ac:dyDescent="0.25">
      <c r="B52" s="104" t="s">
        <v>142</v>
      </c>
      <c r="D52" s="87"/>
      <c r="E52" s="209">
        <v>21844641</v>
      </c>
      <c r="F52" s="209">
        <v>23740511</v>
      </c>
      <c r="G52" s="209">
        <v>24883776</v>
      </c>
      <c r="H52" s="209">
        <v>28832536.453810003</v>
      </c>
      <c r="I52" s="209">
        <v>34417576.673859999</v>
      </c>
      <c r="J52" s="209">
        <v>36602263.223470002</v>
      </c>
      <c r="K52" s="209">
        <v>40410388.909790002</v>
      </c>
      <c r="L52" s="109">
        <v>43684653.61772</v>
      </c>
      <c r="M52" s="109">
        <v>48466532.350310005</v>
      </c>
      <c r="N52" s="225"/>
      <c r="O52" s="225">
        <v>62778833.793099999</v>
      </c>
      <c r="P52" s="109">
        <v>70948575.528150007</v>
      </c>
      <c r="Q52" s="109">
        <v>75372226.085470021</v>
      </c>
      <c r="R52" s="109">
        <v>80175160.064260006</v>
      </c>
      <c r="S52" s="109">
        <v>75502814.374640003</v>
      </c>
      <c r="T52" s="109">
        <v>88889069.80103001</v>
      </c>
      <c r="U52" s="109">
        <v>80472844.277250007</v>
      </c>
      <c r="V52" s="225">
        <v>94407779.695284277</v>
      </c>
      <c r="W52" s="106">
        <v>90407779.695284277</v>
      </c>
      <c r="X52" s="106">
        <v>93371937.507652074</v>
      </c>
      <c r="Y52" s="250">
        <v>91508106.461440027</v>
      </c>
      <c r="Z52" s="124">
        <v>99770723.350049838</v>
      </c>
      <c r="AA52" s="124">
        <v>95770723.350049838</v>
      </c>
      <c r="AB52" s="124">
        <v>83103540.100732818</v>
      </c>
      <c r="AC52" s="107">
        <v>-9.1845047239052513E-2</v>
      </c>
      <c r="AD52" s="108">
        <v>94236230.966284052</v>
      </c>
      <c r="AE52" s="108">
        <v>90236230.966284052</v>
      </c>
      <c r="AF52" s="321">
        <v>97089032.959359452</v>
      </c>
      <c r="AG52" s="108">
        <v>96089032.959359452</v>
      </c>
      <c r="AH52" s="321">
        <v>102366510.34329541</v>
      </c>
      <c r="AI52" s="312">
        <v>102366510.34329541</v>
      </c>
      <c r="AJ52" s="98"/>
      <c r="AL52" s="33" t="s">
        <v>142</v>
      </c>
      <c r="AM52" s="104"/>
    </row>
    <row r="53" spans="1:154" ht="15.95" customHeight="1" x14ac:dyDescent="0.25">
      <c r="B53" s="104" t="s">
        <v>52</v>
      </c>
      <c r="D53" s="87"/>
      <c r="E53" s="208"/>
      <c r="F53" s="208"/>
      <c r="G53" s="208"/>
      <c r="H53" s="208"/>
      <c r="I53" s="208"/>
      <c r="J53" s="208"/>
      <c r="K53" s="208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228"/>
      <c r="W53" s="127"/>
      <c r="X53" s="127"/>
      <c r="Y53" s="264"/>
      <c r="Z53" s="127"/>
      <c r="AA53" s="127"/>
      <c r="AB53" s="128"/>
      <c r="AC53" s="107"/>
      <c r="AD53" s="128"/>
      <c r="AE53" s="128"/>
      <c r="AF53" s="325"/>
      <c r="AG53" s="128"/>
      <c r="AH53" s="325"/>
      <c r="AI53" s="316"/>
      <c r="AJ53" s="98"/>
      <c r="AL53" s="33" t="s">
        <v>52</v>
      </c>
    </row>
    <row r="54" spans="1:154" ht="15.95" customHeight="1" x14ac:dyDescent="0.25">
      <c r="B54" s="104" t="s">
        <v>53</v>
      </c>
      <c r="C54" s="10"/>
      <c r="D54" s="34"/>
      <c r="E54" s="209"/>
      <c r="F54" s="209"/>
      <c r="G54" s="209"/>
      <c r="H54" s="209"/>
      <c r="I54" s="209"/>
      <c r="J54" s="209"/>
      <c r="K54" s="2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225"/>
      <c r="W54" s="106"/>
      <c r="X54" s="106"/>
      <c r="Y54" s="250"/>
      <c r="Z54" s="106"/>
      <c r="AA54" s="106"/>
      <c r="AB54" s="108"/>
      <c r="AC54" s="107"/>
      <c r="AD54" s="108"/>
      <c r="AE54" s="108"/>
      <c r="AF54" s="321"/>
      <c r="AG54" s="108"/>
      <c r="AH54" s="321"/>
      <c r="AI54" s="312"/>
      <c r="AL54" s="33" t="s">
        <v>53</v>
      </c>
    </row>
    <row r="55" spans="1:154" ht="15.95" customHeight="1" x14ac:dyDescent="0.25">
      <c r="C55" s="33" t="s">
        <v>54</v>
      </c>
      <c r="D55" s="34"/>
      <c r="E55" s="209">
        <v>484823</v>
      </c>
      <c r="F55" s="209">
        <v>540635</v>
      </c>
      <c r="G55" s="209">
        <v>549365</v>
      </c>
      <c r="H55" s="209">
        <v>580326.08351000003</v>
      </c>
      <c r="I55" s="209">
        <v>647809.66495999997</v>
      </c>
      <c r="J55" s="209">
        <v>762416.23288999998</v>
      </c>
      <c r="K55" s="209">
        <v>873060.45794000011</v>
      </c>
      <c r="L55" s="109">
        <v>878697.46052000008</v>
      </c>
      <c r="M55" s="109">
        <v>906575.18025999994</v>
      </c>
      <c r="N55" s="225">
        <v>941226.05877000012</v>
      </c>
      <c r="O55" s="225">
        <v>1003904.3559600001</v>
      </c>
      <c r="P55" s="109">
        <v>1086040.2727500002</v>
      </c>
      <c r="Q55" s="109">
        <v>1082862.25608</v>
      </c>
      <c r="R55" s="109">
        <v>1068258.39194</v>
      </c>
      <c r="S55" s="109">
        <v>138464.90732999999</v>
      </c>
      <c r="T55" s="109">
        <v>285087.88129999995</v>
      </c>
      <c r="U55" s="109">
        <v>788581.85475000006</v>
      </c>
      <c r="V55" s="225">
        <v>785218.72152535466</v>
      </c>
      <c r="W55" s="106">
        <v>785218.72152535466</v>
      </c>
      <c r="X55" s="106">
        <v>885984.08387415437</v>
      </c>
      <c r="Y55" s="250">
        <v>945694.39991000004</v>
      </c>
      <c r="Z55" s="106">
        <v>927356.42404003558</v>
      </c>
      <c r="AA55" s="106">
        <v>927356.42404003558</v>
      </c>
      <c r="AB55" s="106">
        <v>923652.49291555025</v>
      </c>
      <c r="AC55" s="107">
        <v>-2.3307642507502946E-2</v>
      </c>
      <c r="AD55" s="108">
        <v>967511.86799934017</v>
      </c>
      <c r="AE55" s="108">
        <v>967511.86799934017</v>
      </c>
      <c r="AF55" s="321">
        <v>1010719.6929696518</v>
      </c>
      <c r="AG55" s="108">
        <v>1010719.6929696518</v>
      </c>
      <c r="AH55" s="321">
        <v>1055424.600127456</v>
      </c>
      <c r="AI55" s="312">
        <v>1055424.600127456</v>
      </c>
      <c r="AM55" s="33" t="s">
        <v>54</v>
      </c>
    </row>
    <row r="56" spans="1:154" ht="15.95" customHeight="1" x14ac:dyDescent="0.25">
      <c r="B56" s="111"/>
      <c r="C56" s="104" t="s">
        <v>143</v>
      </c>
      <c r="D56" s="34"/>
      <c r="E56" s="209">
        <v>75128</v>
      </c>
      <c r="F56" s="209">
        <v>86314</v>
      </c>
      <c r="G56" s="209">
        <v>78563</v>
      </c>
      <c r="H56" s="209">
        <v>110510.05754000001</v>
      </c>
      <c r="I56" s="209">
        <v>258222.45490999997</v>
      </c>
      <c r="J56" s="209">
        <v>53832.494029999929</v>
      </c>
      <c r="K56" s="209">
        <v>150816.58443999998</v>
      </c>
      <c r="L56" s="109">
        <v>169243.20985000001</v>
      </c>
      <c r="M56" s="109">
        <v>174297.61919</v>
      </c>
      <c r="N56" s="225">
        <v>183328.43923999998</v>
      </c>
      <c r="O56" s="225">
        <v>231874.93362000003</v>
      </c>
      <c r="P56" s="109">
        <v>241295.02697000001</v>
      </c>
      <c r="Q56" s="109">
        <v>300394.79080999992</v>
      </c>
      <c r="R56" s="109">
        <v>317897.40741999994</v>
      </c>
      <c r="S56" s="109">
        <v>581434.06884999992</v>
      </c>
      <c r="T56" s="109">
        <v>658216.22823999997</v>
      </c>
      <c r="U56" s="109">
        <v>679817.79</v>
      </c>
      <c r="V56" s="225">
        <v>778467.88313885836</v>
      </c>
      <c r="W56" s="106">
        <v>778467.88313885836</v>
      </c>
      <c r="X56" s="106">
        <v>655642.25866351707</v>
      </c>
      <c r="Y56" s="250">
        <v>676281.27875000006</v>
      </c>
      <c r="Z56" s="106">
        <v>686258.44584595703</v>
      </c>
      <c r="AA56" s="106">
        <v>686258.44584595703</v>
      </c>
      <c r="AB56" s="106">
        <v>707032.74242545164</v>
      </c>
      <c r="AC56" s="107">
        <v>4.5471410553151514E-2</v>
      </c>
      <c r="AD56" s="108">
        <v>740605.99046452099</v>
      </c>
      <c r="AE56" s="108">
        <v>740605.99046452099</v>
      </c>
      <c r="AF56" s="321">
        <v>773680.49328599661</v>
      </c>
      <c r="AG56" s="108">
        <v>773680.49328599661</v>
      </c>
      <c r="AH56" s="321">
        <v>807900.97485248488</v>
      </c>
      <c r="AI56" s="312">
        <v>807900.97485248488</v>
      </c>
      <c r="AL56" s="111"/>
      <c r="AM56" s="33" t="s">
        <v>143</v>
      </c>
    </row>
    <row r="57" spans="1:154" ht="15.95" customHeight="1" x14ac:dyDescent="0.25">
      <c r="B57" s="111"/>
      <c r="C57" s="104" t="s">
        <v>55</v>
      </c>
      <c r="D57" s="34"/>
      <c r="E57" s="109">
        <v>0</v>
      </c>
      <c r="F57" s="109">
        <v>0</v>
      </c>
      <c r="G57" s="109">
        <v>0</v>
      </c>
      <c r="H57" s="209">
        <v>3341691.1723999996</v>
      </c>
      <c r="I57" s="209">
        <v>4996365.5380500006</v>
      </c>
      <c r="J57" s="209">
        <v>6429721.0001299996</v>
      </c>
      <c r="K57" s="209">
        <v>7983940.4368999992</v>
      </c>
      <c r="L57" s="109">
        <v>8818930.0632800031</v>
      </c>
      <c r="M57" s="109">
        <v>8648170.2148899976</v>
      </c>
      <c r="N57" s="225">
        <v>8471774.0002299994</v>
      </c>
      <c r="O57" s="225">
        <v>8457668.3582700007</v>
      </c>
      <c r="P57" s="109">
        <v>8500969.6797999982</v>
      </c>
      <c r="Q57" s="109">
        <v>8403962.0708000008</v>
      </c>
      <c r="R57" s="109">
        <v>8290675.6081699999</v>
      </c>
      <c r="S57" s="109">
        <v>7739339.6424699994</v>
      </c>
      <c r="T57" s="109">
        <v>7890564.6360199992</v>
      </c>
      <c r="U57" s="109">
        <v>7374435.7369100004</v>
      </c>
      <c r="V57" s="225">
        <v>7719454.8887069756</v>
      </c>
      <c r="W57" s="106">
        <v>7719454.8887069756</v>
      </c>
      <c r="X57" s="106">
        <v>6979092.4771349868</v>
      </c>
      <c r="Y57" s="250">
        <v>7139414.3853799999</v>
      </c>
      <c r="Z57" s="106">
        <v>7077741.5359804779</v>
      </c>
      <c r="AA57" s="106">
        <v>7077741.5359804779</v>
      </c>
      <c r="AB57" s="106">
        <v>7572272.7604806777</v>
      </c>
      <c r="AC57" s="107">
        <v>6.0629395036528422E-2</v>
      </c>
      <c r="AD57" s="108">
        <v>7711986.0060981186</v>
      </c>
      <c r="AE57" s="108">
        <v>7711986.0060981186</v>
      </c>
      <c r="AF57" s="321">
        <v>7851177.0458044196</v>
      </c>
      <c r="AG57" s="108">
        <v>7851177.0458044196</v>
      </c>
      <c r="AH57" s="321">
        <v>7998811.5775074251</v>
      </c>
      <c r="AI57" s="312">
        <v>7998811.5775074251</v>
      </c>
      <c r="AL57" s="111"/>
      <c r="AM57" s="33" t="s">
        <v>55</v>
      </c>
    </row>
    <row r="58" spans="1:154" ht="15.95" customHeight="1" x14ac:dyDescent="0.25">
      <c r="B58" s="104"/>
      <c r="C58" s="104" t="s">
        <v>56</v>
      </c>
      <c r="D58" s="87"/>
      <c r="E58" s="109">
        <v>0</v>
      </c>
      <c r="F58" s="109">
        <v>0</v>
      </c>
      <c r="G58" s="109">
        <v>0</v>
      </c>
      <c r="H58" s="208">
        <v>63879.961350000005</v>
      </c>
      <c r="I58" s="208">
        <v>151082.50923</v>
      </c>
      <c r="J58" s="208">
        <v>143787.19091</v>
      </c>
      <c r="K58" s="208">
        <v>136791.79024</v>
      </c>
      <c r="L58" s="109">
        <v>71801.77790000003</v>
      </c>
      <c r="M58" s="109">
        <v>90877.173249999993</v>
      </c>
      <c r="N58" s="225">
        <v>51800.831700000002</v>
      </c>
      <c r="O58" s="225">
        <v>70206.474310000005</v>
      </c>
      <c r="P58" s="109">
        <v>55358.770639999995</v>
      </c>
      <c r="Q58" s="109">
        <v>40719.250950000001</v>
      </c>
      <c r="R58" s="109">
        <v>33963.099889999998</v>
      </c>
      <c r="S58" s="109">
        <v>24880.679540000005</v>
      </c>
      <c r="T58" s="109">
        <v>23344.745599999998</v>
      </c>
      <c r="U58" s="109">
        <v>24181.694100000001</v>
      </c>
      <c r="V58" s="225">
        <v>26235.184422347171</v>
      </c>
      <c r="W58" s="106">
        <v>26235.184422347174</v>
      </c>
      <c r="X58" s="106">
        <v>19929.103263075165</v>
      </c>
      <c r="Y58" s="250">
        <v>19098.166099999999</v>
      </c>
      <c r="Z58" s="106">
        <v>20210.799957448824</v>
      </c>
      <c r="AA58" s="106">
        <v>20210.799957448824</v>
      </c>
      <c r="AB58" s="106">
        <v>12063.4550838881</v>
      </c>
      <c r="AC58" s="107">
        <v>-0.36834484417390734</v>
      </c>
      <c r="AD58" s="108">
        <v>12286.033498116174</v>
      </c>
      <c r="AE58" s="108">
        <v>12286.033498116174</v>
      </c>
      <c r="AF58" s="321">
        <v>12507.779981462618</v>
      </c>
      <c r="AG58" s="108">
        <v>12507.779981462618</v>
      </c>
      <c r="AH58" s="321">
        <v>12742.977867006959</v>
      </c>
      <c r="AI58" s="312">
        <v>12742.977867006959</v>
      </c>
      <c r="AJ58" s="98"/>
      <c r="AM58" s="33" t="s">
        <v>56</v>
      </c>
    </row>
    <row r="59" spans="1:154" ht="15.95" customHeight="1" x14ac:dyDescent="0.25">
      <c r="C59" s="33" t="s">
        <v>135</v>
      </c>
      <c r="D59" s="34"/>
      <c r="E59" s="109">
        <v>0</v>
      </c>
      <c r="F59" s="109">
        <v>0</v>
      </c>
      <c r="G59" s="109">
        <v>0</v>
      </c>
      <c r="H59" s="109">
        <v>0</v>
      </c>
      <c r="I59" s="209">
        <v>625890.77249999996</v>
      </c>
      <c r="J59" s="209">
        <v>1617352.5807</v>
      </c>
      <c r="K59" s="209">
        <v>1567381.6549199999</v>
      </c>
      <c r="L59" s="109">
        <v>1711178.5926000001</v>
      </c>
      <c r="M59" s="109">
        <v>1483337.4291100001</v>
      </c>
      <c r="N59" s="225">
        <v>1276835.19322</v>
      </c>
      <c r="O59" s="225">
        <v>1208520.8896899999</v>
      </c>
      <c r="P59" s="109">
        <v>1336817.9625000001</v>
      </c>
      <c r="Q59" s="109">
        <v>1390472.3056399999</v>
      </c>
      <c r="R59" s="109">
        <v>1327417.47749</v>
      </c>
      <c r="S59" s="109">
        <v>1469581.7139899998</v>
      </c>
      <c r="T59" s="109">
        <v>2173480.78045</v>
      </c>
      <c r="U59" s="109">
        <v>2929578.96936</v>
      </c>
      <c r="V59" s="225">
        <v>2720199.3395887655</v>
      </c>
      <c r="W59" s="106">
        <v>2720199.339588766</v>
      </c>
      <c r="X59" s="106">
        <v>2775942.7529167561</v>
      </c>
      <c r="Y59" s="250">
        <v>2554284.2661799998</v>
      </c>
      <c r="Z59" s="106">
        <v>2551505.4547289922</v>
      </c>
      <c r="AA59" s="106">
        <v>2551505.4547289922</v>
      </c>
      <c r="AB59" s="106">
        <v>2747994.4194815876</v>
      </c>
      <c r="AC59" s="107">
        <v>7.5837351334151482E-2</v>
      </c>
      <c r="AD59" s="108">
        <v>2798696.6632370031</v>
      </c>
      <c r="AE59" s="108">
        <v>2798696.6632370031</v>
      </c>
      <c r="AF59" s="321">
        <v>2849209.3973200889</v>
      </c>
      <c r="AG59" s="108">
        <v>2849209.3973200889</v>
      </c>
      <c r="AH59" s="321">
        <v>2902786.2931973692</v>
      </c>
      <c r="AI59" s="312">
        <v>2902786.2931973692</v>
      </c>
      <c r="AM59" s="33" t="s">
        <v>135</v>
      </c>
    </row>
    <row r="60" spans="1:154" ht="15.95" customHeight="1" x14ac:dyDescent="0.25">
      <c r="C60" s="33" t="s">
        <v>57</v>
      </c>
      <c r="D60" s="34"/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225">
        <v>0</v>
      </c>
      <c r="O60" s="225">
        <v>77242.372610000006</v>
      </c>
      <c r="P60" s="109">
        <v>715996.80770999996</v>
      </c>
      <c r="Q60" s="109">
        <v>730203.7448000001</v>
      </c>
      <c r="R60" s="109">
        <v>708018.0634300001</v>
      </c>
      <c r="S60" s="109">
        <v>601142.7482700001</v>
      </c>
      <c r="T60" s="109">
        <v>714926.79895000008</v>
      </c>
      <c r="U60" s="109">
        <v>745272.93699999992</v>
      </c>
      <c r="V60" s="225">
        <v>828001.88527525205</v>
      </c>
      <c r="W60" s="106">
        <v>828001.88527525193</v>
      </c>
      <c r="X60" s="106">
        <v>755152.59870791493</v>
      </c>
      <c r="Y60" s="250">
        <v>763574.86255999992</v>
      </c>
      <c r="Z60" s="106">
        <v>790415.56873134791</v>
      </c>
      <c r="AA60" s="106">
        <v>790415.56873134791</v>
      </c>
      <c r="AB60" s="106">
        <v>795630.09701464267</v>
      </c>
      <c r="AC60" s="107">
        <v>4.1980473724832601E-2</v>
      </c>
      <c r="AD60" s="108">
        <v>833410.36515722855</v>
      </c>
      <c r="AE60" s="108">
        <v>833410.36515722855</v>
      </c>
      <c r="AF60" s="321">
        <v>870629.39096682367</v>
      </c>
      <c r="AG60" s="108">
        <v>870629.39096682367</v>
      </c>
      <c r="AH60" s="321">
        <v>909137.99662945827</v>
      </c>
      <c r="AI60" s="312">
        <v>909137.99662945827</v>
      </c>
      <c r="AM60" s="33" t="s">
        <v>57</v>
      </c>
    </row>
    <row r="61" spans="1:154" ht="15.95" customHeight="1" x14ac:dyDescent="0.25">
      <c r="C61" s="33" t="s">
        <v>144</v>
      </c>
      <c r="D61" s="34"/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0</v>
      </c>
      <c r="N61" s="225">
        <v>0</v>
      </c>
      <c r="O61" s="225">
        <v>803.42867000000001</v>
      </c>
      <c r="P61" s="109">
        <v>3018.6015400000001</v>
      </c>
      <c r="Q61" s="109">
        <v>5481.25137</v>
      </c>
      <c r="R61" s="109">
        <v>3093.03305</v>
      </c>
      <c r="S61" s="109">
        <v>2670.9127999999996</v>
      </c>
      <c r="T61" s="109">
        <v>0</v>
      </c>
      <c r="U61" s="109">
        <v>0</v>
      </c>
      <c r="V61" s="225">
        <v>2500</v>
      </c>
      <c r="W61" s="106">
        <v>2500</v>
      </c>
      <c r="X61" s="106">
        <v>2500</v>
      </c>
      <c r="Y61" s="250">
        <v>4920.5249700000004</v>
      </c>
      <c r="Z61" s="106">
        <v>2535.3373519439265</v>
      </c>
      <c r="AA61" s="106">
        <v>2535.3373519439265</v>
      </c>
      <c r="AB61" s="106">
        <v>7683.0918079376197</v>
      </c>
      <c r="AC61" s="107">
        <v>0.56143741872681097</v>
      </c>
      <c r="AD61" s="108">
        <v>7824.8497354208866</v>
      </c>
      <c r="AE61" s="108">
        <v>7824.8497354208866</v>
      </c>
      <c r="AF61" s="321">
        <v>7966.0778145898039</v>
      </c>
      <c r="AG61" s="108">
        <v>7966.0778145898039</v>
      </c>
      <c r="AH61" s="321">
        <v>8115.8729549624377</v>
      </c>
      <c r="AI61" s="312">
        <v>8115.8729549624377</v>
      </c>
      <c r="AM61" s="33" t="s">
        <v>144</v>
      </c>
    </row>
    <row r="62" spans="1:154" ht="15.95" customHeight="1" x14ac:dyDescent="0.25">
      <c r="C62" s="33" t="s">
        <v>137</v>
      </c>
      <c r="D62" s="34"/>
      <c r="E62" s="109"/>
      <c r="F62" s="109"/>
      <c r="G62" s="109"/>
      <c r="H62" s="250"/>
      <c r="I62" s="250"/>
      <c r="J62" s="250"/>
      <c r="K62" s="250"/>
      <c r="L62" s="109"/>
      <c r="M62" s="109"/>
      <c r="N62" s="225"/>
      <c r="O62" s="225">
        <v>0</v>
      </c>
      <c r="P62" s="109">
        <v>0</v>
      </c>
      <c r="Q62" s="109">
        <v>0</v>
      </c>
      <c r="R62" s="109">
        <v>0</v>
      </c>
      <c r="S62" s="109">
        <v>650373.77093999996</v>
      </c>
      <c r="T62" s="109">
        <v>1397618.0503899998</v>
      </c>
      <c r="U62" s="109">
        <v>1590393.7248900002</v>
      </c>
      <c r="V62" s="225">
        <v>1772370.3523184299</v>
      </c>
      <c r="W62" s="106">
        <v>1772370.3523184301</v>
      </c>
      <c r="X62" s="106">
        <v>2080723.0735694503</v>
      </c>
      <c r="Y62" s="250">
        <v>2072190.9341400003</v>
      </c>
      <c r="Z62" s="106">
        <v>2177885.5219221232</v>
      </c>
      <c r="AA62" s="106">
        <v>2177885.5219221232</v>
      </c>
      <c r="AB62" s="106">
        <v>2025700.2726257502</v>
      </c>
      <c r="AC62" s="107">
        <v>-2.243551052574444E-2</v>
      </c>
      <c r="AD62" s="108">
        <v>2334079.0792945069</v>
      </c>
      <c r="AE62" s="108">
        <v>2334079.0792945069</v>
      </c>
      <c r="AF62" s="321">
        <v>2682147.6255341857</v>
      </c>
      <c r="AG62" s="108">
        <v>2682147.6255341857</v>
      </c>
      <c r="AH62" s="321">
        <v>2940820.1255949838</v>
      </c>
      <c r="AI62" s="312">
        <v>2940820.1255949838</v>
      </c>
      <c r="AM62" s="33" t="s">
        <v>137</v>
      </c>
    </row>
    <row r="63" spans="1:154" ht="15.95" customHeight="1" x14ac:dyDescent="0.25">
      <c r="C63" s="33" t="s">
        <v>58</v>
      </c>
      <c r="D63" s="34"/>
      <c r="E63" s="109">
        <v>0</v>
      </c>
      <c r="F63" s="109">
        <v>0</v>
      </c>
      <c r="G63" s="109">
        <v>0</v>
      </c>
      <c r="H63" s="209">
        <v>6493.2139300000017</v>
      </c>
      <c r="I63" s="209">
        <v>2801.9549799999995</v>
      </c>
      <c r="J63" s="209">
        <v>5703.0782100000006</v>
      </c>
      <c r="K63" s="209">
        <v>11318.537969999999</v>
      </c>
      <c r="L63" s="109">
        <v>17461.20304</v>
      </c>
      <c r="M63" s="109">
        <v>17308.841320000003</v>
      </c>
      <c r="N63" s="225">
        <v>22877.774790000003</v>
      </c>
      <c r="O63" s="225">
        <v>23338.70622</v>
      </c>
      <c r="P63" s="109">
        <v>33504.104930000001</v>
      </c>
      <c r="Q63" s="109">
        <v>12938.367839999999</v>
      </c>
      <c r="R63" s="109">
        <v>8449.8804199999977</v>
      </c>
      <c r="S63" s="109">
        <v>8512.5555899999999</v>
      </c>
      <c r="T63" s="109">
        <v>8793.0374100000008</v>
      </c>
      <c r="U63" s="109">
        <v>12138.622629999998</v>
      </c>
      <c r="V63" s="225">
        <v>10572.516507328646</v>
      </c>
      <c r="W63" s="106">
        <v>10572.516507328644</v>
      </c>
      <c r="X63" s="106">
        <v>8539.1469184739926</v>
      </c>
      <c r="Y63" s="250">
        <v>10822.14143</v>
      </c>
      <c r="Z63" s="106">
        <v>8692.3455597262564</v>
      </c>
      <c r="AA63" s="106">
        <v>8692.3455597262564</v>
      </c>
      <c r="AB63" s="106">
        <v>8647.5209321897401</v>
      </c>
      <c r="AC63" s="107">
        <v>-0.20094179251640587</v>
      </c>
      <c r="AD63" s="108">
        <v>8969.7146702203281</v>
      </c>
      <c r="AE63" s="108">
        <v>8969.7146702203281</v>
      </c>
      <c r="AF63" s="321">
        <v>9673.0532607555288</v>
      </c>
      <c r="AG63" s="108">
        <v>9673.0532607555288</v>
      </c>
      <c r="AH63" s="321">
        <v>10321.325008970396</v>
      </c>
      <c r="AI63" s="312">
        <v>10321.325008970396</v>
      </c>
      <c r="AM63" s="33" t="s">
        <v>58</v>
      </c>
    </row>
    <row r="64" spans="1:154" s="53" customFormat="1" ht="15.95" customHeight="1" x14ac:dyDescent="0.25">
      <c r="A64" s="33"/>
      <c r="B64" s="111" t="s">
        <v>59</v>
      </c>
      <c r="C64" s="33"/>
      <c r="D64" s="87"/>
      <c r="E64" s="109"/>
      <c r="F64" s="109"/>
      <c r="G64" s="109"/>
      <c r="H64" s="208"/>
      <c r="I64" s="208"/>
      <c r="J64" s="208"/>
      <c r="K64" s="208"/>
      <c r="L64" s="126"/>
      <c r="M64" s="126"/>
      <c r="N64" s="228"/>
      <c r="O64" s="228"/>
      <c r="P64" s="126"/>
      <c r="Q64" s="126"/>
      <c r="R64" s="126"/>
      <c r="S64" s="126"/>
      <c r="T64" s="126"/>
      <c r="U64" s="126"/>
      <c r="V64" s="228"/>
      <c r="W64" s="127"/>
      <c r="X64" s="127"/>
      <c r="Y64" s="264"/>
      <c r="Z64" s="127"/>
      <c r="AA64" s="127"/>
      <c r="AB64" s="128"/>
      <c r="AC64" s="107"/>
      <c r="AD64" s="128"/>
      <c r="AE64" s="128"/>
      <c r="AF64" s="325"/>
      <c r="AG64" s="128"/>
      <c r="AH64" s="325"/>
      <c r="AI64" s="316"/>
      <c r="AJ64" s="98"/>
      <c r="AK64" s="33"/>
      <c r="AL64" s="33" t="s">
        <v>59</v>
      </c>
      <c r="AM64" s="111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</row>
    <row r="65" spans="1:154" ht="15.95" customHeight="1" x14ac:dyDescent="0.25">
      <c r="C65" s="33" t="s">
        <v>60</v>
      </c>
      <c r="D65" s="34"/>
      <c r="E65" s="209">
        <v>152120</v>
      </c>
      <c r="F65" s="209">
        <v>181085</v>
      </c>
      <c r="G65" s="209">
        <v>207167</v>
      </c>
      <c r="H65" s="209">
        <v>224773.81302</v>
      </c>
      <c r="I65" s="209">
        <v>255341.28974000004</v>
      </c>
      <c r="J65" s="209">
        <v>75088.73719</v>
      </c>
      <c r="K65" s="209">
        <v>155083.58892000001</v>
      </c>
      <c r="L65" s="109">
        <v>126851.58905000002</v>
      </c>
      <c r="M65" s="109">
        <v>176681.11929000003</v>
      </c>
      <c r="N65" s="225">
        <v>198611.71290000001</v>
      </c>
      <c r="O65" s="225">
        <v>274842.3063</v>
      </c>
      <c r="P65" s="109">
        <v>192357.01935000002</v>
      </c>
      <c r="Q65" s="109">
        <v>222666.15638</v>
      </c>
      <c r="R65" s="109">
        <v>192088.16909000001</v>
      </c>
      <c r="S65" s="109">
        <v>245837.05010999998</v>
      </c>
      <c r="T65" s="109">
        <v>257500.01969999998</v>
      </c>
      <c r="U65" s="109">
        <v>86521.372170000017</v>
      </c>
      <c r="V65" s="225">
        <v>106694.06944988668</v>
      </c>
      <c r="W65" s="106">
        <v>106694.06944988668</v>
      </c>
      <c r="X65" s="106">
        <v>97557.132327818937</v>
      </c>
      <c r="Y65" s="250">
        <v>93515.787600000011</v>
      </c>
      <c r="Z65" s="106">
        <v>98936.096615702263</v>
      </c>
      <c r="AA65" s="106">
        <v>98936.096615702263</v>
      </c>
      <c r="AB65" s="106">
        <v>240424.11489482853</v>
      </c>
      <c r="AC65" s="107">
        <v>1.5709468001617783</v>
      </c>
      <c r="AD65" s="108">
        <v>244860.09263614335</v>
      </c>
      <c r="AE65" s="108">
        <v>244860.09263614335</v>
      </c>
      <c r="AF65" s="321">
        <v>249279.49003256706</v>
      </c>
      <c r="AG65" s="108">
        <v>249279.49003256706</v>
      </c>
      <c r="AH65" s="321">
        <v>253966.97326717182</v>
      </c>
      <c r="AI65" s="312">
        <v>253966.97326717182</v>
      </c>
      <c r="AM65" s="33" t="s">
        <v>60</v>
      </c>
    </row>
    <row r="66" spans="1:154" ht="15.95" customHeight="1" x14ac:dyDescent="0.25">
      <c r="D66" s="87"/>
      <c r="E66" s="208"/>
      <c r="F66" s="208"/>
      <c r="G66" s="208"/>
      <c r="H66" s="208"/>
      <c r="I66" s="208"/>
      <c r="J66" s="208"/>
      <c r="K66" s="208"/>
      <c r="L66" s="126"/>
      <c r="M66" s="126"/>
      <c r="N66" s="228"/>
      <c r="O66" s="228"/>
      <c r="P66" s="126"/>
      <c r="Q66" s="126"/>
      <c r="R66" s="126"/>
      <c r="S66" s="126"/>
      <c r="T66" s="126"/>
      <c r="U66" s="126"/>
      <c r="V66" s="228"/>
      <c r="W66" s="127"/>
      <c r="X66" s="127"/>
      <c r="Y66" s="264"/>
      <c r="Z66" s="127"/>
      <c r="AA66" s="127"/>
      <c r="AB66" s="128"/>
      <c r="AC66" s="107"/>
      <c r="AD66" s="128"/>
      <c r="AE66" s="128"/>
      <c r="AF66" s="325"/>
      <c r="AG66" s="128"/>
      <c r="AH66" s="325"/>
      <c r="AI66" s="316"/>
      <c r="AJ66" s="98"/>
    </row>
    <row r="67" spans="1:154" ht="15.95" customHeight="1" x14ac:dyDescent="0.25">
      <c r="A67" s="8" t="s">
        <v>61</v>
      </c>
      <c r="B67" s="8"/>
      <c r="C67" s="8"/>
      <c r="D67" s="54"/>
      <c r="E67" s="211">
        <v>24002197</v>
      </c>
      <c r="F67" s="211">
        <v>27081900</v>
      </c>
      <c r="G67" s="211">
        <v>22852428</v>
      </c>
      <c r="H67" s="211">
        <v>19318860.176180001</v>
      </c>
      <c r="I67" s="211">
        <v>26977131.523659997</v>
      </c>
      <c r="J67" s="211">
        <v>34120982.87865001</v>
      </c>
      <c r="K67" s="211">
        <v>39549121.480450004</v>
      </c>
      <c r="L67" s="118">
        <v>44732170.203479998</v>
      </c>
      <c r="M67" s="118">
        <v>41462935.397609986</v>
      </c>
      <c r="N67" s="226">
        <v>46942317.595910005</v>
      </c>
      <c r="O67" s="226">
        <v>46102497.403930001</v>
      </c>
      <c r="P67" s="118">
        <v>49939408.199809998</v>
      </c>
      <c r="Q67" s="118">
        <v>55722905.769320004</v>
      </c>
      <c r="R67" s="118">
        <v>56322406.194340006</v>
      </c>
      <c r="S67" s="118">
        <v>47455393.816209987</v>
      </c>
      <c r="T67" s="118">
        <v>59719264.621459998</v>
      </c>
      <c r="U67" s="118">
        <v>76067768.859634697</v>
      </c>
      <c r="V67" s="226">
        <v>76588080.76802209</v>
      </c>
      <c r="W67" s="100">
        <v>76588080.768022105</v>
      </c>
      <c r="X67" s="100">
        <v>74278666.98912333</v>
      </c>
      <c r="Y67" s="284">
        <v>73848829.698230505</v>
      </c>
      <c r="Z67" s="100">
        <v>78655310.313979968</v>
      </c>
      <c r="AA67" s="100">
        <v>78655310.313979968</v>
      </c>
      <c r="AB67" s="102">
        <v>79241542.67161648</v>
      </c>
      <c r="AC67" s="103">
        <v>7.3023675465437865E-2</v>
      </c>
      <c r="AD67" s="102">
        <v>87774190.548050001</v>
      </c>
      <c r="AE67" s="102">
        <v>87774190.548050001</v>
      </c>
      <c r="AF67" s="320">
        <v>94183701.013535827</v>
      </c>
      <c r="AG67" s="102">
        <v>94183701.013535827</v>
      </c>
      <c r="AH67" s="320">
        <v>100522551.49259005</v>
      </c>
      <c r="AI67" s="311">
        <v>100522551.49259005</v>
      </c>
      <c r="AJ67" s="52"/>
      <c r="AK67" s="8" t="s">
        <v>61</v>
      </c>
      <c r="AL67" s="8"/>
      <c r="AM67" s="8"/>
    </row>
    <row r="68" spans="1:154" ht="15.95" customHeight="1" x14ac:dyDescent="0.25">
      <c r="B68" s="104" t="s">
        <v>62</v>
      </c>
      <c r="D68" s="87"/>
      <c r="E68" s="209"/>
      <c r="F68" s="209"/>
      <c r="G68" s="209"/>
      <c r="H68" s="209"/>
      <c r="I68" s="209"/>
      <c r="J68" s="209"/>
      <c r="K68" s="209"/>
      <c r="L68" s="109"/>
      <c r="M68" s="109"/>
      <c r="N68" s="225"/>
      <c r="O68" s="225"/>
      <c r="P68" s="109"/>
      <c r="Q68" s="109"/>
      <c r="R68" s="109"/>
      <c r="S68" s="109"/>
      <c r="T68" s="109"/>
      <c r="U68" s="109"/>
      <c r="V68" s="225"/>
      <c r="W68" s="106"/>
      <c r="X68" s="106"/>
      <c r="Y68" s="250"/>
      <c r="Z68" s="106"/>
      <c r="AA68" s="106"/>
      <c r="AB68" s="108"/>
      <c r="AC68" s="107"/>
      <c r="AD68" s="108"/>
      <c r="AE68" s="108"/>
      <c r="AF68" s="321"/>
      <c r="AG68" s="108"/>
      <c r="AH68" s="321"/>
      <c r="AI68" s="312"/>
      <c r="AJ68" s="98"/>
      <c r="AL68" s="33" t="s">
        <v>62</v>
      </c>
    </row>
    <row r="69" spans="1:154" ht="15.95" customHeight="1" x14ac:dyDescent="0.25">
      <c r="C69" s="111" t="s">
        <v>63</v>
      </c>
      <c r="D69" s="87" t="s">
        <v>3</v>
      </c>
      <c r="E69" s="209">
        <v>23697003</v>
      </c>
      <c r="F69" s="209">
        <v>26469876</v>
      </c>
      <c r="G69" s="209">
        <v>22751022</v>
      </c>
      <c r="H69" s="209">
        <v>19577114.634760004</v>
      </c>
      <c r="I69" s="209">
        <v>26637437.791249998</v>
      </c>
      <c r="J69" s="209">
        <v>34197900.631880008</v>
      </c>
      <c r="K69" s="209">
        <v>38997933.411480002</v>
      </c>
      <c r="L69" s="109">
        <v>44178728.258979999</v>
      </c>
      <c r="M69" s="109">
        <v>40678794.854979992</v>
      </c>
      <c r="N69" s="225">
        <v>46250125.479699999</v>
      </c>
      <c r="O69" s="225">
        <v>45579082.852109998</v>
      </c>
      <c r="P69" s="109">
        <v>49151743.460780002</v>
      </c>
      <c r="Q69" s="109">
        <v>54968075.622570001</v>
      </c>
      <c r="R69" s="109">
        <v>55428360.094880007</v>
      </c>
      <c r="S69" s="109">
        <v>47290374.698999994</v>
      </c>
      <c r="T69" s="109">
        <v>57993758.059490003</v>
      </c>
      <c r="U69" s="109">
        <v>73945639.419779986</v>
      </c>
      <c r="V69" s="225">
        <v>74221000.507602736</v>
      </c>
      <c r="W69" s="106">
        <v>74221000.507602751</v>
      </c>
      <c r="X69" s="106">
        <v>72492158.642865285</v>
      </c>
      <c r="Y69" s="250">
        <v>70548644.957159996</v>
      </c>
      <c r="Z69" s="106">
        <v>76817569.675736278</v>
      </c>
      <c r="AA69" s="106">
        <v>76817569.675736278</v>
      </c>
      <c r="AB69" s="106">
        <v>76334048.865256041</v>
      </c>
      <c r="AC69" s="107">
        <v>8.2005882772222982E-2</v>
      </c>
      <c r="AD69" s="108">
        <v>84755991.537680551</v>
      </c>
      <c r="AE69" s="108">
        <v>84755991.537680551</v>
      </c>
      <c r="AF69" s="321">
        <v>91068896.064363912</v>
      </c>
      <c r="AG69" s="108">
        <v>91068896.064363912</v>
      </c>
      <c r="AH69" s="321">
        <v>97306632.540431589</v>
      </c>
      <c r="AI69" s="312">
        <v>97306632.540431589</v>
      </c>
      <c r="AJ69" s="98" t="s">
        <v>3</v>
      </c>
      <c r="AM69" s="33" t="s">
        <v>63</v>
      </c>
    </row>
    <row r="70" spans="1:154" ht="15.95" customHeight="1" x14ac:dyDescent="0.25">
      <c r="C70" s="111" t="s">
        <v>140</v>
      </c>
      <c r="D70" s="87"/>
      <c r="E70" s="209"/>
      <c r="F70" s="209"/>
      <c r="G70" s="209"/>
      <c r="H70" s="209"/>
      <c r="I70" s="209"/>
      <c r="J70" s="209"/>
      <c r="K70" s="209"/>
      <c r="L70" s="109"/>
      <c r="M70" s="109"/>
      <c r="N70" s="225">
        <v>0</v>
      </c>
      <c r="O70" s="225">
        <v>0</v>
      </c>
      <c r="P70" s="109">
        <v>0</v>
      </c>
      <c r="Q70" s="109">
        <v>53051.991679999992</v>
      </c>
      <c r="R70" s="109">
        <v>66606.079759999993</v>
      </c>
      <c r="S70" s="109">
        <v>67428.694799999997</v>
      </c>
      <c r="T70" s="109">
        <v>77509.569960000008</v>
      </c>
      <c r="U70" s="109">
        <v>110193.63118</v>
      </c>
      <c r="V70" s="225">
        <v>113571.49125645045</v>
      </c>
      <c r="W70" s="106">
        <v>113571.49125645043</v>
      </c>
      <c r="X70" s="106">
        <v>107179.24724271249</v>
      </c>
      <c r="Y70" s="250">
        <v>114763.66549</v>
      </c>
      <c r="Z70" s="106">
        <v>113574.34303234606</v>
      </c>
      <c r="AA70" s="106">
        <v>113574.34303234606</v>
      </c>
      <c r="AB70" s="106">
        <v>137700.19144432253</v>
      </c>
      <c r="AC70" s="107">
        <v>0.19985877809315111</v>
      </c>
      <c r="AD70" s="108">
        <v>152892.66630404152</v>
      </c>
      <c r="AE70" s="108">
        <v>152892.66630404152</v>
      </c>
      <c r="AF70" s="321">
        <v>164280.61407854626</v>
      </c>
      <c r="AG70" s="108">
        <v>164280.61407854626</v>
      </c>
      <c r="AH70" s="321">
        <v>175532.96502418962</v>
      </c>
      <c r="AI70" s="312">
        <v>175532.96502418962</v>
      </c>
      <c r="AJ70" s="98"/>
    </row>
    <row r="71" spans="1:154" ht="15.95" customHeight="1" x14ac:dyDescent="0.25">
      <c r="B71" s="33" t="s">
        <v>23</v>
      </c>
      <c r="C71" s="111"/>
      <c r="D71" s="87"/>
      <c r="E71" s="209"/>
      <c r="F71" s="209"/>
      <c r="G71" s="209"/>
      <c r="H71" s="209"/>
      <c r="I71" s="209"/>
      <c r="J71" s="209"/>
      <c r="K71" s="209"/>
      <c r="L71" s="109"/>
      <c r="M71" s="109"/>
      <c r="N71" s="225"/>
      <c r="O71" s="225"/>
      <c r="P71" s="109"/>
      <c r="Q71" s="109"/>
      <c r="R71" s="109"/>
      <c r="S71" s="109"/>
      <c r="T71" s="109"/>
      <c r="U71" s="109"/>
      <c r="V71" s="225"/>
      <c r="W71" s="106"/>
      <c r="X71" s="106"/>
      <c r="Y71" s="250"/>
      <c r="Z71" s="106"/>
      <c r="AA71" s="106"/>
      <c r="AB71" s="108"/>
      <c r="AC71" s="107"/>
      <c r="AD71" s="108"/>
      <c r="AE71" s="108"/>
      <c r="AF71" s="321"/>
      <c r="AG71" s="108"/>
      <c r="AH71" s="321"/>
      <c r="AI71" s="312"/>
      <c r="AJ71" s="98"/>
      <c r="AL71" s="33" t="s">
        <v>23</v>
      </c>
    </row>
    <row r="72" spans="1:154" s="53" customFormat="1" ht="15.95" customHeight="1" x14ac:dyDescent="0.25">
      <c r="A72" s="33"/>
      <c r="B72" s="104"/>
      <c r="C72" s="33" t="s">
        <v>64</v>
      </c>
      <c r="D72" s="87" t="s">
        <v>3</v>
      </c>
      <c r="E72" s="209">
        <v>305194</v>
      </c>
      <c r="F72" s="209">
        <v>612025</v>
      </c>
      <c r="G72" s="209">
        <v>101239</v>
      </c>
      <c r="H72" s="209">
        <v>-294020.30893999996</v>
      </c>
      <c r="I72" s="209">
        <v>269304.02680000005</v>
      </c>
      <c r="J72" s="209">
        <v>-141146.30775000001</v>
      </c>
      <c r="K72" s="209">
        <v>495813.43116999994</v>
      </c>
      <c r="L72" s="109">
        <v>460035.75261000032</v>
      </c>
      <c r="M72" s="109">
        <v>667063.71471000009</v>
      </c>
      <c r="N72" s="225">
        <v>565358.11028000468</v>
      </c>
      <c r="O72" s="225">
        <v>405914.72713999997</v>
      </c>
      <c r="P72" s="109">
        <v>700808.78949</v>
      </c>
      <c r="Q72" s="109">
        <v>623781.03130999999</v>
      </c>
      <c r="R72" s="109">
        <v>732758.97381999996</v>
      </c>
      <c r="S72" s="109">
        <v>46581.869139999821</v>
      </c>
      <c r="T72" s="109">
        <v>1070567.82177</v>
      </c>
      <c r="U72" s="109">
        <v>1016939.7551447024</v>
      </c>
      <c r="V72" s="225">
        <v>1288451.4141437814</v>
      </c>
      <c r="W72" s="106">
        <v>1288451.4141437816</v>
      </c>
      <c r="X72" s="106">
        <v>1123674.89253969</v>
      </c>
      <c r="Y72" s="250">
        <v>2637227.9551105108</v>
      </c>
      <c r="Z72" s="106">
        <v>1139557.9705989817</v>
      </c>
      <c r="AA72" s="106">
        <v>1139557.9705989817</v>
      </c>
      <c r="AB72" s="106">
        <v>2217802.9933215682</v>
      </c>
      <c r="AC72" s="107">
        <v>-0.15904008638167455</v>
      </c>
      <c r="AD72" s="108">
        <v>2258722.8682571561</v>
      </c>
      <c r="AE72" s="108">
        <v>2258722.8682571561</v>
      </c>
      <c r="AF72" s="321">
        <v>2299489.7970602573</v>
      </c>
      <c r="AG72" s="108">
        <v>2299489.7970602573</v>
      </c>
      <c r="AH72" s="321">
        <v>2342729.6956594423</v>
      </c>
      <c r="AI72" s="312">
        <v>2342729.6956594423</v>
      </c>
      <c r="AJ72" s="98" t="s">
        <v>3</v>
      </c>
      <c r="AK72" s="33"/>
      <c r="AL72" s="33"/>
      <c r="AM72" s="33" t="s">
        <v>64</v>
      </c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</row>
    <row r="73" spans="1:154" ht="15.95" customHeight="1" x14ac:dyDescent="0.25">
      <c r="C73" s="111" t="s">
        <v>65</v>
      </c>
      <c r="D73" s="87"/>
      <c r="E73" s="109">
        <v>0</v>
      </c>
      <c r="F73" s="109">
        <v>0</v>
      </c>
      <c r="G73" s="209">
        <v>167</v>
      </c>
      <c r="H73" s="209">
        <v>35765.850360000004</v>
      </c>
      <c r="I73" s="209">
        <v>70389.705610000005</v>
      </c>
      <c r="J73" s="209">
        <v>64228.554520000005</v>
      </c>
      <c r="K73" s="209">
        <v>55374.637799999997</v>
      </c>
      <c r="L73" s="109">
        <v>93406.191890000002</v>
      </c>
      <c r="M73" s="109">
        <v>117076.82791999998</v>
      </c>
      <c r="N73" s="225">
        <v>126834.00593000001</v>
      </c>
      <c r="O73" s="225">
        <v>117499.82468000001</v>
      </c>
      <c r="P73" s="109">
        <v>86855.949540000001</v>
      </c>
      <c r="Q73" s="109">
        <v>77997.123759999988</v>
      </c>
      <c r="R73" s="109">
        <v>94681.045879999991</v>
      </c>
      <c r="S73" s="109">
        <v>51008.553269999997</v>
      </c>
      <c r="T73" s="109">
        <v>169992.38238</v>
      </c>
      <c r="U73" s="109">
        <v>151301.08020000003</v>
      </c>
      <c r="V73" s="225">
        <v>150301.70616855504</v>
      </c>
      <c r="W73" s="106">
        <v>150301.70616855507</v>
      </c>
      <c r="X73" s="106">
        <v>154691.02167898143</v>
      </c>
      <c r="Y73" s="250">
        <v>137086.35270000002</v>
      </c>
      <c r="Z73" s="106">
        <v>162751.68614294135</v>
      </c>
      <c r="AA73" s="106">
        <v>162751.68614294135</v>
      </c>
      <c r="AB73" s="106">
        <v>88596.436464297847</v>
      </c>
      <c r="AC73" s="107">
        <v>-0.35371804180841826</v>
      </c>
      <c r="AD73" s="108">
        <v>97358.781603021154</v>
      </c>
      <c r="AE73" s="108">
        <v>97358.781603021154</v>
      </c>
      <c r="AF73" s="321">
        <v>104493.33345246932</v>
      </c>
      <c r="AG73" s="108">
        <v>104493.33345246932</v>
      </c>
      <c r="AH73" s="321">
        <v>111976.28887791072</v>
      </c>
      <c r="AI73" s="312">
        <v>111976.28887791072</v>
      </c>
      <c r="AJ73" s="98"/>
      <c r="AM73" s="33" t="s">
        <v>65</v>
      </c>
    </row>
    <row r="74" spans="1:154" ht="15.95" customHeight="1" x14ac:dyDescent="0.25">
      <c r="C74" s="111" t="s">
        <v>145</v>
      </c>
      <c r="D74" s="87"/>
      <c r="E74" s="109"/>
      <c r="F74" s="109"/>
      <c r="G74" s="209"/>
      <c r="H74" s="209"/>
      <c r="I74" s="209"/>
      <c r="J74" s="209"/>
      <c r="K74" s="209"/>
      <c r="L74" s="109"/>
      <c r="M74" s="109"/>
      <c r="N74" s="225"/>
      <c r="O74" s="225"/>
      <c r="P74" s="109"/>
      <c r="Q74" s="109"/>
      <c r="R74" s="109"/>
      <c r="S74" s="109"/>
      <c r="T74" s="109">
        <v>407436.78786000004</v>
      </c>
      <c r="U74" s="109">
        <v>843694.97333000007</v>
      </c>
      <c r="V74" s="225">
        <v>814755.64885056298</v>
      </c>
      <c r="W74" s="106">
        <v>814755.6488505631</v>
      </c>
      <c r="X74" s="106">
        <v>400963.18479663896</v>
      </c>
      <c r="Y74" s="250">
        <v>411106.76777000003</v>
      </c>
      <c r="Z74" s="106">
        <v>421856.63846942974</v>
      </c>
      <c r="AA74" s="106">
        <v>421856.63846942974</v>
      </c>
      <c r="AB74" s="106">
        <v>463394.18513024674</v>
      </c>
      <c r="AC74" s="107">
        <v>0.12718695351057741</v>
      </c>
      <c r="AD74" s="108">
        <v>509224.69420523552</v>
      </c>
      <c r="AE74" s="108">
        <v>509224.69420523552</v>
      </c>
      <c r="AF74" s="321">
        <v>546541.20458064775</v>
      </c>
      <c r="AG74" s="108">
        <v>546541.20458064775</v>
      </c>
      <c r="AH74" s="321">
        <v>585680.00259692827</v>
      </c>
      <c r="AI74" s="312">
        <v>585680.00259692827</v>
      </c>
      <c r="AJ74" s="98"/>
    </row>
    <row r="75" spans="1:154" ht="15.95" customHeight="1" x14ac:dyDescent="0.25">
      <c r="C75" s="104"/>
      <c r="D75" s="87"/>
      <c r="E75" s="250"/>
      <c r="F75" s="250"/>
      <c r="G75" s="209"/>
      <c r="H75" s="209"/>
      <c r="I75" s="209"/>
      <c r="J75" s="209"/>
      <c r="K75" s="209"/>
      <c r="L75" s="109"/>
      <c r="M75" s="109"/>
      <c r="N75" s="225"/>
      <c r="O75" s="225"/>
      <c r="P75" s="109"/>
      <c r="Q75" s="109"/>
      <c r="R75" s="109"/>
      <c r="S75" s="109"/>
      <c r="T75" s="109"/>
      <c r="U75" s="109"/>
      <c r="V75" s="225"/>
      <c r="W75" s="106"/>
      <c r="X75" s="106"/>
      <c r="Y75" s="250"/>
      <c r="Z75" s="106"/>
      <c r="AA75" s="106"/>
      <c r="AB75" s="106"/>
      <c r="AC75" s="107"/>
      <c r="AD75" s="108"/>
      <c r="AE75" s="108"/>
      <c r="AF75" s="321"/>
      <c r="AG75" s="108"/>
      <c r="AH75" s="321"/>
      <c r="AI75" s="312"/>
      <c r="AJ75" s="98"/>
    </row>
    <row r="76" spans="1:154" s="53" customFormat="1" ht="15.95" customHeight="1" x14ac:dyDescent="0.25">
      <c r="A76" s="8" t="s">
        <v>66</v>
      </c>
      <c r="B76" s="8"/>
      <c r="C76" s="8"/>
      <c r="D76" s="54"/>
      <c r="E76" s="211">
        <v>615670</v>
      </c>
      <c r="F76" s="211">
        <v>557123</v>
      </c>
      <c r="G76" s="211">
        <v>571838</v>
      </c>
      <c r="H76" s="211">
        <v>49456.818000000007</v>
      </c>
      <c r="I76" s="211">
        <v>3069.0080500000004</v>
      </c>
      <c r="J76" s="211">
        <v>-2893.7024900000001</v>
      </c>
      <c r="K76" s="211">
        <v>493.56344999999988</v>
      </c>
      <c r="L76" s="118">
        <v>31659.25245</v>
      </c>
      <c r="M76" s="118">
        <v>-1202.1222799999998</v>
      </c>
      <c r="N76" s="226">
        <v>402.50565</v>
      </c>
      <c r="O76" s="226">
        <v>-125.29345000000002</v>
      </c>
      <c r="P76" s="118">
        <v>-336.66785000000004</v>
      </c>
      <c r="Q76" s="118">
        <v>48.060470000000002</v>
      </c>
      <c r="R76" s="118">
        <v>0</v>
      </c>
      <c r="S76" s="118">
        <v>0</v>
      </c>
      <c r="T76" s="118">
        <v>0</v>
      </c>
      <c r="U76" s="118">
        <v>0</v>
      </c>
      <c r="V76" s="226">
        <v>0</v>
      </c>
      <c r="W76" s="100">
        <v>0</v>
      </c>
      <c r="X76" s="100">
        <v>0</v>
      </c>
      <c r="Y76" s="284">
        <v>0</v>
      </c>
      <c r="Z76" s="100">
        <v>0</v>
      </c>
      <c r="AA76" s="100">
        <v>0</v>
      </c>
      <c r="AB76" s="102">
        <v>0</v>
      </c>
      <c r="AC76" s="103">
        <v>0</v>
      </c>
      <c r="AD76" s="102">
        <v>0</v>
      </c>
      <c r="AE76" s="102">
        <v>0</v>
      </c>
      <c r="AF76" s="320">
        <v>0</v>
      </c>
      <c r="AG76" s="102">
        <v>0</v>
      </c>
      <c r="AH76" s="320">
        <v>0</v>
      </c>
      <c r="AI76" s="311">
        <v>0</v>
      </c>
      <c r="AJ76" s="52"/>
      <c r="AK76" s="8" t="s">
        <v>66</v>
      </c>
      <c r="AL76" s="8"/>
      <c r="AM76" s="8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</row>
    <row r="77" spans="1:154" ht="15.95" customHeight="1" x14ac:dyDescent="0.25">
      <c r="B77" s="111" t="s">
        <v>67</v>
      </c>
      <c r="D77" s="87" t="s">
        <v>3</v>
      </c>
      <c r="E77" s="209">
        <v>615670</v>
      </c>
      <c r="F77" s="209">
        <v>557123</v>
      </c>
      <c r="G77" s="209">
        <v>571838</v>
      </c>
      <c r="H77" s="209">
        <v>49456.818000000007</v>
      </c>
      <c r="I77" s="209">
        <v>3069.0080500000004</v>
      </c>
      <c r="J77" s="209">
        <v>-2893.7024900000001</v>
      </c>
      <c r="K77" s="209">
        <v>493.56344999999988</v>
      </c>
      <c r="L77" s="109">
        <v>31659.25245</v>
      </c>
      <c r="M77" s="109">
        <v>-1202.1222799999998</v>
      </c>
      <c r="N77" s="225">
        <v>402.50565</v>
      </c>
      <c r="O77" s="225">
        <v>-125.29345000000002</v>
      </c>
      <c r="P77" s="109">
        <v>-336.66785000000004</v>
      </c>
      <c r="Q77" s="109">
        <v>48.060470000000002</v>
      </c>
      <c r="R77" s="109">
        <v>0</v>
      </c>
      <c r="S77" s="109">
        <v>0</v>
      </c>
      <c r="T77" s="109">
        <v>0</v>
      </c>
      <c r="U77" s="109">
        <v>0</v>
      </c>
      <c r="V77" s="225">
        <v>0</v>
      </c>
      <c r="W77" s="106">
        <v>0</v>
      </c>
      <c r="X77" s="106">
        <v>0</v>
      </c>
      <c r="Y77" s="250">
        <v>0</v>
      </c>
      <c r="Z77" s="106">
        <v>0</v>
      </c>
      <c r="AA77" s="106">
        <v>0</v>
      </c>
      <c r="AB77" s="106">
        <v>0</v>
      </c>
      <c r="AC77" s="107">
        <v>0</v>
      </c>
      <c r="AD77" s="108">
        <v>0</v>
      </c>
      <c r="AE77" s="108">
        <v>0</v>
      </c>
      <c r="AF77" s="321">
        <v>0</v>
      </c>
      <c r="AG77" s="108">
        <v>0</v>
      </c>
      <c r="AH77" s="321">
        <v>0</v>
      </c>
      <c r="AI77" s="312">
        <v>0</v>
      </c>
      <c r="AJ77" s="98" t="s">
        <v>3</v>
      </c>
      <c r="AL77" s="33" t="s">
        <v>67</v>
      </c>
    </row>
    <row r="78" spans="1:154" ht="15.95" customHeight="1" x14ac:dyDescent="0.25">
      <c r="D78" s="87"/>
      <c r="E78" s="209"/>
      <c r="F78" s="209"/>
      <c r="G78" s="209"/>
      <c r="H78" s="209"/>
      <c r="I78" s="209"/>
      <c r="J78" s="209"/>
      <c r="K78" s="209"/>
      <c r="L78" s="109"/>
      <c r="M78" s="109"/>
      <c r="N78" s="225"/>
      <c r="O78" s="225"/>
      <c r="P78" s="109"/>
      <c r="Q78" s="109"/>
      <c r="R78" s="109"/>
      <c r="S78" s="109"/>
      <c r="T78" s="109"/>
      <c r="U78" s="109"/>
      <c r="V78" s="225"/>
      <c r="W78" s="106"/>
      <c r="X78" s="106"/>
      <c r="Y78" s="250"/>
      <c r="Z78" s="106"/>
      <c r="AA78" s="106"/>
      <c r="AB78" s="108"/>
      <c r="AC78" s="107"/>
      <c r="AD78" s="108"/>
      <c r="AE78" s="108"/>
      <c r="AF78" s="321"/>
      <c r="AG78" s="108"/>
      <c r="AH78" s="321"/>
      <c r="AI78" s="312"/>
      <c r="AJ78" s="98"/>
    </row>
    <row r="79" spans="1:154" ht="15.95" customHeight="1" x14ac:dyDescent="0.25">
      <c r="A79" s="53" t="s">
        <v>68</v>
      </c>
      <c r="B79" s="53"/>
      <c r="C79" s="53"/>
      <c r="D79" s="87"/>
      <c r="E79" s="209">
        <v>339171</v>
      </c>
      <c r="F79" s="209">
        <v>212236</v>
      </c>
      <c r="G79" s="209">
        <v>-27439</v>
      </c>
      <c r="H79" s="209">
        <v>-5724.3345500000123</v>
      </c>
      <c r="I79" s="209">
        <v>16698.449679999965</v>
      </c>
      <c r="J79" s="209">
        <v>7403.4163600000038</v>
      </c>
      <c r="K79" s="209">
        <v>17206.089569999978</v>
      </c>
      <c r="L79" s="114">
        <v>-19097.258229999839</v>
      </c>
      <c r="M79" s="114">
        <v>-14570.0319</v>
      </c>
      <c r="N79" s="229">
        <v>-807.50127000000055</v>
      </c>
      <c r="O79" s="229">
        <v>12212.100489999999</v>
      </c>
      <c r="P79" s="114">
        <v>-23510.52476</v>
      </c>
      <c r="Q79" s="114">
        <v>-8651.4241400000028</v>
      </c>
      <c r="R79" s="114">
        <v>10037.257280000002</v>
      </c>
      <c r="S79" s="114">
        <v>11880.09592</v>
      </c>
      <c r="T79" s="114">
        <v>-10057.39588</v>
      </c>
      <c r="U79" s="114">
        <v>4093.2185999999992</v>
      </c>
      <c r="V79" s="229">
        <v>0</v>
      </c>
      <c r="W79" s="115">
        <v>0</v>
      </c>
      <c r="X79" s="115">
        <v>0</v>
      </c>
      <c r="Y79" s="268">
        <v>2119.0399199999997</v>
      </c>
      <c r="Z79" s="115">
        <v>0</v>
      </c>
      <c r="AA79" s="115">
        <v>0</v>
      </c>
      <c r="AB79" s="115">
        <v>0</v>
      </c>
      <c r="AC79" s="103">
        <v>-1</v>
      </c>
      <c r="AD79" s="116">
        <v>0</v>
      </c>
      <c r="AE79" s="116">
        <v>0</v>
      </c>
      <c r="AF79" s="322">
        <v>0</v>
      </c>
      <c r="AG79" s="116">
        <v>0</v>
      </c>
      <c r="AH79" s="322">
        <v>0</v>
      </c>
      <c r="AI79" s="313">
        <v>0</v>
      </c>
      <c r="AJ79" s="347" t="s">
        <v>69</v>
      </c>
      <c r="AK79" s="8" t="s">
        <v>68</v>
      </c>
      <c r="AL79" s="53"/>
      <c r="AM79" s="53"/>
    </row>
    <row r="80" spans="1:154" ht="15.95" customHeight="1" x14ac:dyDescent="0.25">
      <c r="A80" s="53"/>
      <c r="B80" s="53"/>
      <c r="C80" s="53"/>
      <c r="D80" s="87"/>
      <c r="E80" s="209"/>
      <c r="F80" s="209"/>
      <c r="G80" s="209"/>
      <c r="H80" s="209"/>
      <c r="I80" s="209"/>
      <c r="J80" s="209"/>
      <c r="K80" s="209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229"/>
      <c r="W80" s="115"/>
      <c r="X80" s="115"/>
      <c r="Y80" s="268"/>
      <c r="Z80" s="115"/>
      <c r="AA80" s="115"/>
      <c r="AB80" s="116"/>
      <c r="AC80" s="103"/>
      <c r="AD80" s="116"/>
      <c r="AE80" s="116"/>
      <c r="AF80" s="322"/>
      <c r="AG80" s="116"/>
      <c r="AH80" s="322"/>
      <c r="AI80" s="313"/>
      <c r="AJ80" s="347"/>
      <c r="AK80" s="8"/>
      <c r="AL80" s="53"/>
      <c r="AM80" s="53"/>
    </row>
    <row r="81" spans="1:154" ht="15.95" customHeight="1" x14ac:dyDescent="0.25">
      <c r="A81" s="75"/>
      <c r="B81" s="129"/>
      <c r="C81" s="129"/>
      <c r="D81" s="130"/>
      <c r="E81" s="210"/>
      <c r="F81" s="210"/>
      <c r="G81" s="210"/>
      <c r="H81" s="210"/>
      <c r="I81" s="210"/>
      <c r="J81" s="210"/>
      <c r="K81" s="210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230"/>
      <c r="W81" s="132"/>
      <c r="X81" s="132"/>
      <c r="Y81" s="298"/>
      <c r="Z81" s="132"/>
      <c r="AA81" s="132"/>
      <c r="AB81" s="132"/>
      <c r="AC81" s="133"/>
      <c r="AD81" s="116"/>
      <c r="AE81" s="116"/>
      <c r="AF81" s="322"/>
      <c r="AG81" s="116"/>
      <c r="AH81" s="322"/>
      <c r="AI81" s="313"/>
      <c r="AJ81" s="129"/>
      <c r="AK81" s="75"/>
      <c r="AL81" s="129"/>
      <c r="AM81" s="129"/>
      <c r="AR81" s="17"/>
    </row>
    <row r="82" spans="1:154" ht="15.95" customHeight="1" x14ac:dyDescent="0.25">
      <c r="D82" s="34"/>
      <c r="E82" s="209"/>
      <c r="F82" s="209"/>
      <c r="G82" s="209"/>
      <c r="H82" s="209"/>
      <c r="I82" s="209"/>
      <c r="J82" s="209"/>
      <c r="K82" s="2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225"/>
      <c r="W82" s="106"/>
      <c r="X82" s="106"/>
      <c r="Y82" s="250"/>
      <c r="Z82" s="134"/>
      <c r="AA82" s="134"/>
      <c r="AB82" s="135"/>
      <c r="AC82" s="95"/>
      <c r="AD82" s="136"/>
      <c r="AE82" s="136"/>
      <c r="AF82" s="328"/>
      <c r="AG82" s="136"/>
      <c r="AH82" s="326"/>
      <c r="AI82" s="273"/>
    </row>
    <row r="83" spans="1:154" ht="15.95" customHeight="1" x14ac:dyDescent="0.25">
      <c r="A83" s="8" t="s">
        <v>70</v>
      </c>
      <c r="B83" s="8"/>
      <c r="C83" s="8"/>
      <c r="D83" s="54"/>
      <c r="E83" s="211">
        <v>495548617</v>
      </c>
      <c r="F83" s="211">
        <v>572814636</v>
      </c>
      <c r="G83" s="211">
        <v>625100163</v>
      </c>
      <c r="H83" s="211">
        <v>598705443.50237989</v>
      </c>
      <c r="I83" s="211">
        <v>674183146.89774501</v>
      </c>
      <c r="J83" s="211">
        <v>742649713.17847991</v>
      </c>
      <c r="K83" s="211">
        <v>813825814.86336994</v>
      </c>
      <c r="L83" s="114">
        <v>900014720.45814991</v>
      </c>
      <c r="M83" s="114">
        <v>986295019.18184996</v>
      </c>
      <c r="N83" s="229">
        <v>1069982618.4009</v>
      </c>
      <c r="O83" s="229">
        <v>1144080986.6116798</v>
      </c>
      <c r="P83" s="114">
        <v>1563754244.8255198</v>
      </c>
      <c r="Q83" s="114">
        <v>1287690241.3740001</v>
      </c>
      <c r="R83" s="114">
        <v>1355766257.9454699</v>
      </c>
      <c r="S83" s="114">
        <v>1249711234.81901</v>
      </c>
      <c r="T83" s="114">
        <v>1563754244.8255198</v>
      </c>
      <c r="U83" s="114">
        <v>1686697378.3892748</v>
      </c>
      <c r="V83" s="229">
        <v>1800456471.5504484</v>
      </c>
      <c r="W83" s="115">
        <v>1787456471.5504484</v>
      </c>
      <c r="X83" s="115">
        <v>1731352677.1767116</v>
      </c>
      <c r="Y83" s="268">
        <v>1740869883.6592703</v>
      </c>
      <c r="Z83" s="115">
        <v>1848034831.6901531</v>
      </c>
      <c r="AA83" s="115">
        <v>1863034831.6901534</v>
      </c>
      <c r="AB83" s="115">
        <v>1846335171.0920479</v>
      </c>
      <c r="AC83" s="269">
        <v>6.0581947233811606E-2</v>
      </c>
      <c r="AD83" s="229">
        <v>1978131829.0707219</v>
      </c>
      <c r="AE83" s="115">
        <v>2006131829.0707219</v>
      </c>
      <c r="AF83" s="229">
        <v>2148977014.0440726</v>
      </c>
      <c r="AG83" s="115">
        <v>2163477014.0440726</v>
      </c>
      <c r="AH83" s="229">
        <v>2306198545.0348673</v>
      </c>
      <c r="AI83" s="268">
        <v>2306198545.0348673</v>
      </c>
      <c r="AJ83" s="52"/>
      <c r="AK83" s="8" t="s">
        <v>70</v>
      </c>
      <c r="AL83" s="8"/>
      <c r="AM83" s="8"/>
      <c r="AP83" s="138"/>
    </row>
    <row r="84" spans="1:154" ht="15.95" customHeight="1" x14ac:dyDescent="0.25">
      <c r="A84" s="129"/>
      <c r="B84" s="129"/>
      <c r="C84" s="129"/>
      <c r="D84" s="139"/>
      <c r="E84" s="210"/>
      <c r="F84" s="210"/>
      <c r="G84" s="210"/>
      <c r="H84" s="210"/>
      <c r="I84" s="210"/>
      <c r="J84" s="210"/>
      <c r="K84" s="210"/>
      <c r="L84" s="140"/>
      <c r="M84" s="140"/>
      <c r="N84" s="231"/>
      <c r="O84" s="231"/>
      <c r="P84" s="140"/>
      <c r="Q84" s="140"/>
      <c r="R84" s="140"/>
      <c r="S84" s="140"/>
      <c r="T84" s="140"/>
      <c r="U84" s="140"/>
      <c r="V84" s="231"/>
      <c r="W84" s="216"/>
      <c r="X84" s="216"/>
      <c r="Y84" s="299"/>
      <c r="Z84" s="141"/>
      <c r="AA84" s="141"/>
      <c r="AB84" s="142"/>
      <c r="AC84" s="143"/>
      <c r="AD84" s="142"/>
      <c r="AE84" s="142"/>
      <c r="AF84" s="327"/>
      <c r="AG84" s="142"/>
      <c r="AH84" s="327"/>
      <c r="AI84" s="270"/>
      <c r="AJ84" s="189"/>
      <c r="AK84" s="129"/>
      <c r="AL84" s="129"/>
      <c r="AM84" s="129"/>
    </row>
    <row r="85" spans="1:154" s="53" customFormat="1" ht="15.95" customHeight="1" x14ac:dyDescent="0.25">
      <c r="A85" s="144"/>
      <c r="B85" s="21"/>
      <c r="C85" s="21"/>
      <c r="D85" s="145"/>
      <c r="E85" s="253"/>
      <c r="F85" s="253"/>
      <c r="G85" s="253"/>
      <c r="H85" s="253"/>
      <c r="I85" s="253"/>
      <c r="J85" s="253"/>
      <c r="K85" s="253"/>
      <c r="L85" s="146"/>
      <c r="M85" s="146"/>
      <c r="N85" s="232"/>
      <c r="O85" s="232"/>
      <c r="P85" s="146"/>
      <c r="Q85" s="146"/>
      <c r="R85" s="146"/>
      <c r="S85" s="146"/>
      <c r="T85" s="146"/>
      <c r="U85" s="146"/>
      <c r="V85" s="232"/>
      <c r="W85" s="217"/>
      <c r="X85" s="217"/>
      <c r="Y85" s="279"/>
      <c r="Z85" s="147"/>
      <c r="AA85" s="147"/>
      <c r="AB85" s="136"/>
      <c r="AC85" s="148"/>
      <c r="AD85" s="136"/>
      <c r="AE85" s="136"/>
      <c r="AF85" s="328"/>
      <c r="AG85" s="136"/>
      <c r="AH85" s="328"/>
      <c r="AI85" s="271"/>
      <c r="AJ85" s="348"/>
      <c r="AK85" s="144"/>
      <c r="AL85" s="21"/>
      <c r="AM85" s="21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</row>
    <row r="86" spans="1:154" ht="15.95" customHeight="1" x14ac:dyDescent="0.25">
      <c r="A86" s="7" t="s">
        <v>71</v>
      </c>
      <c r="D86" s="87"/>
      <c r="E86" s="211">
        <v>-25194939</v>
      </c>
      <c r="F86" s="211">
        <v>-24712567</v>
      </c>
      <c r="G86" s="211">
        <v>-28920624</v>
      </c>
      <c r="H86" s="211">
        <v>-27915405.309</v>
      </c>
      <c r="I86" s="211">
        <v>-17905679.399</v>
      </c>
      <c r="J86" s="211">
        <v>-21759964</v>
      </c>
      <c r="K86" s="211">
        <v>-42151276</v>
      </c>
      <c r="L86" s="211">
        <v>-43374383.810999997</v>
      </c>
      <c r="M86" s="211">
        <v>-51737656.461999997</v>
      </c>
      <c r="N86" s="233">
        <v>-51021909.263175569</v>
      </c>
      <c r="O86" s="233">
        <v>-39448347.771692619</v>
      </c>
      <c r="P86" s="149">
        <v>-55950873.07273674</v>
      </c>
      <c r="Q86" s="149">
        <v>-48288636.345666498</v>
      </c>
      <c r="R86" s="149">
        <v>-50280312.618712656</v>
      </c>
      <c r="S86" s="149">
        <v>-63395241.038008675</v>
      </c>
      <c r="T86" s="149">
        <v>-45966211.466068983</v>
      </c>
      <c r="U86" s="149">
        <v>-43683417.996999994</v>
      </c>
      <c r="V86" s="233">
        <v>-79810980.627667204</v>
      </c>
      <c r="W86" s="170">
        <v>-79810980.627667204</v>
      </c>
      <c r="X86" s="170">
        <v>-79810980.627667233</v>
      </c>
      <c r="Y86" s="266">
        <v>-79810980.627667233</v>
      </c>
      <c r="Z86" s="170">
        <v>-89870895.016965762</v>
      </c>
      <c r="AA86" s="150">
        <v>-89870895.016965762</v>
      </c>
      <c r="AB86" s="101">
        <v>-89874115.016166061</v>
      </c>
      <c r="AC86" s="103">
        <v>0.1260870911415708</v>
      </c>
      <c r="AD86" s="101">
        <v>-73552114.713765949</v>
      </c>
      <c r="AE86" s="101">
        <v>-73552114.713765949</v>
      </c>
      <c r="AF86" s="329">
        <v>-77662664.943683818</v>
      </c>
      <c r="AG86" s="101">
        <v>-77662664.945209771</v>
      </c>
      <c r="AH86" s="329">
        <v>-91776266.413460568</v>
      </c>
      <c r="AI86" s="272">
        <v>-91776266.417094156</v>
      </c>
      <c r="AJ86" s="347" t="s">
        <v>72</v>
      </c>
      <c r="AK86" s="8" t="s">
        <v>71</v>
      </c>
    </row>
    <row r="87" spans="1:154" ht="15.95" customHeight="1" x14ac:dyDescent="0.25">
      <c r="B87" s="104" t="s">
        <v>73</v>
      </c>
      <c r="D87" s="87"/>
      <c r="E87" s="209"/>
      <c r="F87" s="209"/>
      <c r="G87" s="209"/>
      <c r="H87" s="209"/>
      <c r="I87" s="209"/>
      <c r="J87" s="209"/>
      <c r="K87" s="209"/>
      <c r="L87" s="151"/>
      <c r="M87" s="151"/>
      <c r="N87" s="234"/>
      <c r="O87" s="234"/>
      <c r="P87" s="151"/>
      <c r="Q87" s="151"/>
      <c r="R87" s="151"/>
      <c r="S87" s="151"/>
      <c r="T87" s="151"/>
      <c r="U87" s="151"/>
      <c r="V87" s="234"/>
      <c r="W87" s="124"/>
      <c r="X87" s="124"/>
      <c r="Y87" s="265"/>
      <c r="Z87" s="124"/>
      <c r="AA87" s="152"/>
      <c r="AB87" s="110"/>
      <c r="AC87" s="107"/>
      <c r="AD87" s="110"/>
      <c r="AE87" s="110"/>
      <c r="AF87" s="326"/>
      <c r="AG87" s="110"/>
      <c r="AH87" s="326"/>
      <c r="AI87" s="273"/>
      <c r="AJ87" s="98"/>
      <c r="AK87" s="8"/>
      <c r="AL87" s="33" t="s">
        <v>73</v>
      </c>
    </row>
    <row r="88" spans="1:154" ht="15.95" customHeight="1" x14ac:dyDescent="0.25">
      <c r="B88" s="104" t="s">
        <v>74</v>
      </c>
      <c r="D88" s="87"/>
      <c r="E88" s="209">
        <v>-25194939</v>
      </c>
      <c r="F88" s="209">
        <v>-24712567</v>
      </c>
      <c r="G88" s="209">
        <v>-28920624</v>
      </c>
      <c r="H88" s="209">
        <v>-27915405.309</v>
      </c>
      <c r="I88" s="209">
        <v>-14991309.331</v>
      </c>
      <c r="J88" s="209">
        <v>-21759964</v>
      </c>
      <c r="K88" s="209">
        <v>-42151276</v>
      </c>
      <c r="L88" s="151">
        <v>-43374383.810999997</v>
      </c>
      <c r="M88" s="151">
        <v>-51737656.461999997</v>
      </c>
      <c r="N88" s="234">
        <v>-51021909.263175569</v>
      </c>
      <c r="O88" s="234">
        <v>-39448347.771692619</v>
      </c>
      <c r="P88" s="151">
        <v>-55950873.07273674</v>
      </c>
      <c r="Q88" s="151">
        <v>-48288636.345666498</v>
      </c>
      <c r="R88" s="151">
        <v>-50280312.618712656</v>
      </c>
      <c r="S88" s="151">
        <v>-63395241.038008675</v>
      </c>
      <c r="T88" s="151">
        <v>-45966211.466068983</v>
      </c>
      <c r="U88" s="151">
        <v>-43683417.996999994</v>
      </c>
      <c r="V88" s="234">
        <v>-79810980.627667204</v>
      </c>
      <c r="W88" s="124">
        <v>-79810980.627667204</v>
      </c>
      <c r="X88" s="124">
        <v>-79810980.627667233</v>
      </c>
      <c r="Y88" s="265">
        <v>-79810980.627667233</v>
      </c>
      <c r="Z88" s="124">
        <v>-89870895.016965762</v>
      </c>
      <c r="AA88" s="124">
        <v>-89870895.016965762</v>
      </c>
      <c r="AB88" s="124">
        <v>-89874115.016166061</v>
      </c>
      <c r="AC88" s="274">
        <v>0.1260870911415708</v>
      </c>
      <c r="AD88" s="124">
        <v>-73552114.713765949</v>
      </c>
      <c r="AE88" s="124">
        <v>-73552114.713765949</v>
      </c>
      <c r="AF88" s="234">
        <v>-77662664.943683818</v>
      </c>
      <c r="AG88" s="124">
        <v>-77662664.945209771</v>
      </c>
      <c r="AH88" s="234">
        <v>-91776266.413460568</v>
      </c>
      <c r="AI88" s="265">
        <v>-91776266.417094156</v>
      </c>
      <c r="AJ88" s="98"/>
      <c r="AK88" s="8"/>
      <c r="AL88" s="33" t="s">
        <v>74</v>
      </c>
    </row>
    <row r="89" spans="1:154" s="53" customFormat="1" ht="15.95" customHeight="1" x14ac:dyDescent="0.25">
      <c r="A89" s="255"/>
      <c r="B89" s="255" t="s">
        <v>75</v>
      </c>
      <c r="C89" s="33"/>
      <c r="D89" s="87"/>
      <c r="E89" s="109">
        <v>0</v>
      </c>
      <c r="F89" s="109">
        <v>0</v>
      </c>
      <c r="G89" s="109">
        <v>0</v>
      </c>
      <c r="H89" s="109">
        <v>0</v>
      </c>
      <c r="I89" s="209">
        <v>-2914370.068</v>
      </c>
      <c r="J89" s="109">
        <v>0</v>
      </c>
      <c r="K89" s="109">
        <v>0</v>
      </c>
      <c r="L89" s="109">
        <v>0</v>
      </c>
      <c r="M89" s="109">
        <v>0</v>
      </c>
      <c r="N89" s="225">
        <v>0</v>
      </c>
      <c r="O89" s="225">
        <v>0</v>
      </c>
      <c r="P89" s="109">
        <v>0</v>
      </c>
      <c r="Q89" s="109">
        <v>0</v>
      </c>
      <c r="R89" s="109">
        <v>0</v>
      </c>
      <c r="S89" s="109">
        <v>0</v>
      </c>
      <c r="T89" s="109">
        <v>0</v>
      </c>
      <c r="U89" s="109">
        <v>0</v>
      </c>
      <c r="V89" s="225">
        <v>0</v>
      </c>
      <c r="W89" s="106">
        <v>0</v>
      </c>
      <c r="X89" s="106">
        <v>0</v>
      </c>
      <c r="Y89" s="250">
        <v>0</v>
      </c>
      <c r="Z89" s="106">
        <v>0</v>
      </c>
      <c r="AA89" s="106">
        <v>0</v>
      </c>
      <c r="AB89" s="106">
        <v>0</v>
      </c>
      <c r="AC89" s="275">
        <v>0</v>
      </c>
      <c r="AD89" s="106">
        <v>0</v>
      </c>
      <c r="AE89" s="106">
        <v>0</v>
      </c>
      <c r="AF89" s="225">
        <v>0</v>
      </c>
      <c r="AG89" s="106">
        <v>0</v>
      </c>
      <c r="AH89" s="225">
        <v>0</v>
      </c>
      <c r="AI89" s="250">
        <v>0</v>
      </c>
      <c r="AJ89" s="347"/>
      <c r="AK89" s="33"/>
      <c r="AL89" s="33" t="s">
        <v>75</v>
      </c>
      <c r="AM89" s="33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</row>
    <row r="90" spans="1:154" ht="15.95" customHeight="1" x14ac:dyDescent="0.25">
      <c r="A90" s="129"/>
      <c r="B90" s="129"/>
      <c r="C90" s="129"/>
      <c r="D90" s="139"/>
      <c r="E90" s="210"/>
      <c r="F90" s="210"/>
      <c r="G90" s="210"/>
      <c r="H90" s="210"/>
      <c r="I90" s="210"/>
      <c r="J90" s="210"/>
      <c r="K90" s="210"/>
      <c r="L90" s="153"/>
      <c r="M90" s="153"/>
      <c r="N90" s="224"/>
      <c r="O90" s="224"/>
      <c r="P90" s="153"/>
      <c r="Q90" s="153"/>
      <c r="R90" s="153"/>
      <c r="S90" s="153"/>
      <c r="T90" s="153"/>
      <c r="U90" s="153"/>
      <c r="V90" s="224"/>
      <c r="W90" s="173"/>
      <c r="X90" s="173"/>
      <c r="Y90" s="278"/>
      <c r="Z90" s="173"/>
      <c r="AA90" s="152"/>
      <c r="AB90" s="142"/>
      <c r="AC90" s="143"/>
      <c r="AD90" s="142"/>
      <c r="AE90" s="142"/>
      <c r="AF90" s="327"/>
      <c r="AG90" s="142"/>
      <c r="AH90" s="327"/>
      <c r="AI90" s="270"/>
      <c r="AJ90" s="189"/>
      <c r="AK90" s="129"/>
      <c r="AL90" s="129"/>
      <c r="AM90" s="129"/>
    </row>
    <row r="91" spans="1:154" ht="15.95" customHeight="1" x14ac:dyDescent="0.25">
      <c r="A91" s="21"/>
      <c r="B91" s="21"/>
      <c r="C91" s="21"/>
      <c r="D91" s="145"/>
      <c r="E91" s="253"/>
      <c r="F91" s="253"/>
      <c r="G91" s="253"/>
      <c r="H91" s="253"/>
      <c r="I91" s="253"/>
      <c r="J91" s="253"/>
      <c r="K91" s="253"/>
      <c r="L91" s="146"/>
      <c r="M91" s="146"/>
      <c r="N91" s="232"/>
      <c r="O91" s="232"/>
      <c r="P91" s="146"/>
      <c r="Q91" s="146"/>
      <c r="R91" s="146"/>
      <c r="S91" s="146"/>
      <c r="T91" s="146"/>
      <c r="U91" s="146"/>
      <c r="V91" s="232"/>
      <c r="W91" s="217"/>
      <c r="X91" s="217"/>
      <c r="Y91" s="279"/>
      <c r="Z91" s="217"/>
      <c r="AA91" s="154"/>
      <c r="AB91" s="136"/>
      <c r="AC91" s="148"/>
      <c r="AD91" s="155"/>
      <c r="AE91" s="156"/>
      <c r="AF91" s="155"/>
      <c r="AG91" s="156"/>
      <c r="AH91" s="155"/>
      <c r="AI91" s="317"/>
      <c r="AJ91" s="348"/>
      <c r="AK91" s="21"/>
      <c r="AL91" s="21"/>
      <c r="AM91" s="21"/>
    </row>
    <row r="92" spans="1:154" s="53" customFormat="1" ht="15.95" customHeight="1" x14ac:dyDescent="0.25">
      <c r="A92" s="8" t="s">
        <v>77</v>
      </c>
      <c r="B92" s="8"/>
      <c r="C92" s="8"/>
      <c r="D92" s="54"/>
      <c r="E92" s="211">
        <v>470353678</v>
      </c>
      <c r="F92" s="211">
        <v>548102069</v>
      </c>
      <c r="G92" s="211">
        <v>596179539</v>
      </c>
      <c r="H92" s="211">
        <v>570790038.19337988</v>
      </c>
      <c r="I92" s="211">
        <v>656277467.49874496</v>
      </c>
      <c r="J92" s="211">
        <v>720889749.17847991</v>
      </c>
      <c r="K92" s="211">
        <v>771674538.86336994</v>
      </c>
      <c r="L92" s="157">
        <v>856640336.64714992</v>
      </c>
      <c r="M92" s="157">
        <v>934557362.71984994</v>
      </c>
      <c r="N92" s="235">
        <v>1018960709.1377244</v>
      </c>
      <c r="O92" s="235">
        <v>1104632638.8399873</v>
      </c>
      <c r="P92" s="157">
        <v>1160513001.1710732</v>
      </c>
      <c r="Q92" s="157">
        <v>1239401605.0283337</v>
      </c>
      <c r="R92" s="157">
        <v>1305485945.3267572</v>
      </c>
      <c r="S92" s="157">
        <v>1186315993.7810013</v>
      </c>
      <c r="T92" s="157">
        <v>1517788033.3594508</v>
      </c>
      <c r="U92" s="157">
        <v>1643013960.3922749</v>
      </c>
      <c r="V92" s="235">
        <v>1720645490.9227812</v>
      </c>
      <c r="W92" s="218">
        <v>1707645490.9227812</v>
      </c>
      <c r="X92" s="218">
        <v>1651541696.5490444</v>
      </c>
      <c r="Y92" s="262">
        <v>1661058903.0316031</v>
      </c>
      <c r="Z92" s="218">
        <v>1758163936.6731873</v>
      </c>
      <c r="AA92" s="218">
        <v>1773163936.6731875</v>
      </c>
      <c r="AB92" s="218">
        <v>1756461056.075882</v>
      </c>
      <c r="AC92" s="276">
        <v>5.7434539419499275E-2</v>
      </c>
      <c r="AD92" s="235">
        <v>1904579714.356956</v>
      </c>
      <c r="AE92" s="218">
        <v>1932579714.356956</v>
      </c>
      <c r="AF92" s="235">
        <v>2071314349.1003888</v>
      </c>
      <c r="AG92" s="218">
        <v>2085814349.0988629</v>
      </c>
      <c r="AH92" s="235">
        <v>2214422278.6214066</v>
      </c>
      <c r="AI92" s="262">
        <v>2214422278.6177731</v>
      </c>
      <c r="AJ92" s="52"/>
      <c r="AK92" s="8" t="s">
        <v>77</v>
      </c>
      <c r="AL92" s="8"/>
      <c r="AM92" s="8"/>
    </row>
    <row r="93" spans="1:154" ht="15.95" customHeight="1" x14ac:dyDescent="0.25">
      <c r="A93" s="129"/>
      <c r="B93" s="129"/>
      <c r="C93" s="129"/>
      <c r="D93" s="139"/>
      <c r="E93" s="210"/>
      <c r="F93" s="210"/>
      <c r="G93" s="210"/>
      <c r="H93" s="210"/>
      <c r="I93" s="210"/>
      <c r="J93" s="210"/>
      <c r="K93" s="210"/>
      <c r="L93" s="158"/>
      <c r="M93" s="158"/>
      <c r="N93" s="236"/>
      <c r="O93" s="236"/>
      <c r="P93" s="158"/>
      <c r="Q93" s="158"/>
      <c r="R93" s="158"/>
      <c r="S93" s="158"/>
      <c r="T93" s="158"/>
      <c r="U93" s="158"/>
      <c r="V93" s="236"/>
      <c r="W93" s="333"/>
      <c r="X93" s="333"/>
      <c r="Y93" s="263"/>
      <c r="Z93" s="333"/>
      <c r="AA93" s="160"/>
      <c r="AB93" s="159"/>
      <c r="AC93" s="161"/>
      <c r="AD93" s="162"/>
      <c r="AE93" s="160"/>
      <c r="AF93" s="162"/>
      <c r="AG93" s="160"/>
      <c r="AH93" s="162"/>
      <c r="AI93" s="251"/>
      <c r="AJ93" s="189"/>
      <c r="AK93" s="129"/>
      <c r="AL93" s="129"/>
      <c r="AM93" s="129"/>
    </row>
    <row r="94" spans="1:154" ht="15.95" customHeight="1" x14ac:dyDescent="0.25">
      <c r="A94" s="21"/>
      <c r="B94" s="21"/>
      <c r="C94" s="21"/>
      <c r="D94" s="145"/>
      <c r="E94" s="209"/>
      <c r="F94" s="209"/>
      <c r="G94" s="209"/>
      <c r="H94" s="209"/>
      <c r="I94" s="209"/>
      <c r="J94" s="209"/>
      <c r="K94" s="209"/>
      <c r="L94" s="126"/>
      <c r="M94" s="126"/>
      <c r="N94" s="228"/>
      <c r="O94" s="228"/>
      <c r="P94" s="126"/>
      <c r="Q94" s="126"/>
      <c r="R94" s="126"/>
      <c r="S94" s="126"/>
      <c r="T94" s="126"/>
      <c r="U94" s="126"/>
      <c r="V94" s="228"/>
      <c r="W94" s="127"/>
      <c r="X94" s="127"/>
      <c r="Y94" s="264"/>
      <c r="Z94" s="127"/>
      <c r="AA94" s="165"/>
      <c r="AB94" s="163"/>
      <c r="AC94" s="166"/>
      <c r="AD94" s="164"/>
      <c r="AE94" s="165"/>
      <c r="AF94" s="330"/>
      <c r="AG94" s="165"/>
      <c r="AH94" s="330"/>
      <c r="AI94" s="318"/>
      <c r="AJ94" s="98"/>
    </row>
    <row r="95" spans="1:154" ht="15.95" customHeight="1" x14ac:dyDescent="0.25">
      <c r="A95" s="8" t="s">
        <v>78</v>
      </c>
      <c r="B95" s="8"/>
      <c r="C95" s="8"/>
      <c r="D95" s="167"/>
      <c r="E95" s="211">
        <v>2654047</v>
      </c>
      <c r="F95" s="211">
        <v>2841309</v>
      </c>
      <c r="G95" s="211">
        <v>3392687</v>
      </c>
      <c r="H95" s="211">
        <v>2313946</v>
      </c>
      <c r="I95" s="211">
        <v>2334548</v>
      </c>
      <c r="J95" s="211">
        <v>2893829</v>
      </c>
      <c r="K95" s="211">
        <v>2619605</v>
      </c>
      <c r="L95" s="168">
        <v>1671108</v>
      </c>
      <c r="M95" s="169">
        <v>1662763</v>
      </c>
      <c r="N95" s="237">
        <v>2158711</v>
      </c>
      <c r="O95" s="237">
        <v>2546176</v>
      </c>
      <c r="P95" s="169">
        <v>2588718</v>
      </c>
      <c r="Q95" s="169">
        <v>2320697</v>
      </c>
      <c r="R95" s="169">
        <v>2714925.7199999997</v>
      </c>
      <c r="S95" s="169">
        <v>1610615</v>
      </c>
      <c r="T95" s="169">
        <v>2822473</v>
      </c>
      <c r="U95" s="169">
        <v>4005217.2925899997</v>
      </c>
      <c r="V95" s="237">
        <v>2346228</v>
      </c>
      <c r="W95" s="150">
        <v>2346228</v>
      </c>
      <c r="X95" s="150">
        <v>2774868</v>
      </c>
      <c r="Y95" s="280">
        <v>3088095.5229099998</v>
      </c>
      <c r="Z95" s="150">
        <v>2710535.6999999997</v>
      </c>
      <c r="AA95" s="150">
        <v>2710535.6999999997</v>
      </c>
      <c r="AB95" s="150">
        <v>3953053.6</v>
      </c>
      <c r="AC95" s="335">
        <v>0.28009433991696153</v>
      </c>
      <c r="AD95" s="237">
        <v>3310165.5592999998</v>
      </c>
      <c r="AE95" s="150">
        <v>3310165.5592999998</v>
      </c>
      <c r="AF95" s="237">
        <v>3438559.5083731497</v>
      </c>
      <c r="AG95" s="150">
        <v>3438559.5083731497</v>
      </c>
      <c r="AH95" s="237">
        <v>3574681.8454742385</v>
      </c>
      <c r="AI95" s="280">
        <v>3574681.8454742385</v>
      </c>
      <c r="AJ95" s="8"/>
      <c r="AK95" s="8" t="s">
        <v>78</v>
      </c>
      <c r="AL95" s="8"/>
      <c r="AM95" s="8"/>
    </row>
    <row r="96" spans="1:154" ht="15.95" customHeight="1" x14ac:dyDescent="0.25">
      <c r="B96" s="33" t="s">
        <v>79</v>
      </c>
      <c r="D96" s="34"/>
      <c r="E96" s="209"/>
      <c r="F96" s="209"/>
      <c r="G96" s="209"/>
      <c r="H96" s="209"/>
      <c r="I96" s="209"/>
      <c r="J96" s="209"/>
      <c r="K96" s="209"/>
      <c r="L96" s="151"/>
      <c r="M96" s="151"/>
      <c r="N96" s="234"/>
      <c r="O96" s="234"/>
      <c r="P96" s="151"/>
      <c r="Q96" s="151"/>
      <c r="R96" s="151"/>
      <c r="S96" s="151"/>
      <c r="T96" s="151"/>
      <c r="U96" s="151"/>
      <c r="V96" s="234"/>
      <c r="W96" s="124"/>
      <c r="X96" s="124"/>
      <c r="Y96" s="265"/>
      <c r="Z96" s="124"/>
      <c r="AA96" s="124"/>
      <c r="AB96" s="124"/>
      <c r="AC96" s="274"/>
      <c r="AD96" s="234"/>
      <c r="AE96" s="124"/>
      <c r="AF96" s="234"/>
      <c r="AG96" s="124"/>
      <c r="AH96" s="234"/>
      <c r="AI96" s="265"/>
      <c r="AK96" s="8"/>
      <c r="AL96" s="33" t="s">
        <v>79</v>
      </c>
    </row>
    <row r="97" spans="1:154" ht="15.95" customHeight="1" x14ac:dyDescent="0.25">
      <c r="C97" s="33" t="s">
        <v>80</v>
      </c>
      <c r="D97" s="87"/>
      <c r="E97" s="209">
        <v>78043</v>
      </c>
      <c r="F97" s="209">
        <v>83112</v>
      </c>
      <c r="G97" s="209">
        <v>40923</v>
      </c>
      <c r="H97" s="209">
        <v>34744</v>
      </c>
      <c r="I97" s="209">
        <v>43791</v>
      </c>
      <c r="J97" s="209">
        <v>54466</v>
      </c>
      <c r="K97" s="209">
        <v>52908</v>
      </c>
      <c r="L97" s="151">
        <v>52995</v>
      </c>
      <c r="M97" s="151">
        <v>51270</v>
      </c>
      <c r="N97" s="234">
        <v>54943</v>
      </c>
      <c r="O97" s="234">
        <v>56205</v>
      </c>
      <c r="P97" s="151">
        <v>55913</v>
      </c>
      <c r="Q97" s="151">
        <v>59041</v>
      </c>
      <c r="R97" s="151">
        <v>61365</v>
      </c>
      <c r="S97" s="151">
        <v>53456</v>
      </c>
      <c r="T97" s="151">
        <v>57686</v>
      </c>
      <c r="U97" s="151">
        <v>80831.834000000003</v>
      </c>
      <c r="V97" s="234">
        <v>70084</v>
      </c>
      <c r="W97" s="124">
        <v>70084</v>
      </c>
      <c r="X97" s="124">
        <v>114077</v>
      </c>
      <c r="Y97" s="265">
        <v>165628.74</v>
      </c>
      <c r="Z97" s="124">
        <v>98592.95</v>
      </c>
      <c r="AA97" s="124">
        <v>98592.95</v>
      </c>
      <c r="AB97" s="124">
        <v>104449</v>
      </c>
      <c r="AC97" s="274">
        <v>-0.36937876844320616</v>
      </c>
      <c r="AD97" s="234">
        <v>158813.1747</v>
      </c>
      <c r="AE97" s="124">
        <v>158813.1747</v>
      </c>
      <c r="AF97" s="234">
        <v>166096.13664884999</v>
      </c>
      <c r="AG97" s="124">
        <v>166096.13664884999</v>
      </c>
      <c r="AH97" s="234">
        <v>173247.32519999999</v>
      </c>
      <c r="AI97" s="265">
        <v>173247.32519999999</v>
      </c>
      <c r="AJ97" s="347" t="s">
        <v>76</v>
      </c>
      <c r="AK97" s="8"/>
      <c r="AM97" s="33" t="s">
        <v>80</v>
      </c>
    </row>
    <row r="98" spans="1:154" ht="15.95" customHeight="1" x14ac:dyDescent="0.25">
      <c r="C98" s="33" t="s">
        <v>82</v>
      </c>
      <c r="D98" s="34"/>
      <c r="E98" s="209">
        <v>2150159</v>
      </c>
      <c r="F98" s="209">
        <v>2287559</v>
      </c>
      <c r="G98" s="209">
        <v>2849094</v>
      </c>
      <c r="H98" s="209">
        <v>1529124</v>
      </c>
      <c r="I98" s="209">
        <v>1691144</v>
      </c>
      <c r="J98" s="209">
        <v>2194707</v>
      </c>
      <c r="K98" s="209">
        <v>1877076</v>
      </c>
      <c r="L98" s="109">
        <v>902551</v>
      </c>
      <c r="M98" s="109">
        <v>953926</v>
      </c>
      <c r="N98" s="225">
        <v>1286062</v>
      </c>
      <c r="O98" s="225">
        <v>1342255</v>
      </c>
      <c r="P98" s="109">
        <v>1438136</v>
      </c>
      <c r="Q98" s="109">
        <v>1344828</v>
      </c>
      <c r="R98" s="109">
        <v>1263977</v>
      </c>
      <c r="S98" s="109">
        <v>660745</v>
      </c>
      <c r="T98" s="109">
        <v>1033461</v>
      </c>
      <c r="U98" s="109">
        <v>1376126.4886099999</v>
      </c>
      <c r="V98" s="225">
        <v>1140408</v>
      </c>
      <c r="W98" s="106">
        <v>1140408</v>
      </c>
      <c r="X98" s="106">
        <v>1379435</v>
      </c>
      <c r="Y98" s="250">
        <v>1578849</v>
      </c>
      <c r="Z98" s="106">
        <v>1446409.15</v>
      </c>
      <c r="AA98" s="106">
        <v>1446409.15</v>
      </c>
      <c r="AB98" s="106">
        <v>1904673</v>
      </c>
      <c r="AC98" s="275">
        <v>0.20636805672993419</v>
      </c>
      <c r="AD98" s="225">
        <v>2024877.7</v>
      </c>
      <c r="AE98" s="106">
        <v>2024877.7</v>
      </c>
      <c r="AF98" s="225">
        <v>2124952.9849999999</v>
      </c>
      <c r="AG98" s="106">
        <v>2124952.9849999999</v>
      </c>
      <c r="AH98" s="225">
        <v>2228029.4087500004</v>
      </c>
      <c r="AI98" s="250">
        <v>2228029.4087500004</v>
      </c>
      <c r="AK98" s="8"/>
      <c r="AM98" s="33" t="s">
        <v>82</v>
      </c>
    </row>
    <row r="99" spans="1:154" s="53" customFormat="1" ht="15.95" customHeight="1" x14ac:dyDescent="0.25">
      <c r="A99" s="33"/>
      <c r="B99" s="33"/>
      <c r="C99" s="33" t="s">
        <v>83</v>
      </c>
      <c r="D99" s="34"/>
      <c r="E99" s="209">
        <v>361349</v>
      </c>
      <c r="F99" s="209">
        <v>446893</v>
      </c>
      <c r="G99" s="209">
        <v>431361</v>
      </c>
      <c r="H99" s="209">
        <v>726067</v>
      </c>
      <c r="I99" s="209">
        <v>578107</v>
      </c>
      <c r="J99" s="209">
        <v>626487</v>
      </c>
      <c r="K99" s="209">
        <v>673968</v>
      </c>
      <c r="L99" s="151">
        <v>698524</v>
      </c>
      <c r="M99" s="151">
        <v>618276</v>
      </c>
      <c r="N99" s="234">
        <v>779187</v>
      </c>
      <c r="O99" s="234">
        <v>1098748</v>
      </c>
      <c r="P99" s="151">
        <v>1082556</v>
      </c>
      <c r="Q99" s="151">
        <v>902326</v>
      </c>
      <c r="R99" s="151">
        <v>1350541.72</v>
      </c>
      <c r="S99" s="151">
        <v>890524</v>
      </c>
      <c r="T99" s="151">
        <v>1723910</v>
      </c>
      <c r="U99" s="151">
        <v>2533844.9699800001</v>
      </c>
      <c r="V99" s="234">
        <v>1125737</v>
      </c>
      <c r="W99" s="124">
        <v>1125737</v>
      </c>
      <c r="X99" s="124">
        <v>1272785</v>
      </c>
      <c r="Y99" s="265">
        <v>1334972.7829100001</v>
      </c>
      <c r="Z99" s="124">
        <v>1156897.7</v>
      </c>
      <c r="AA99" s="124">
        <v>1156897.7</v>
      </c>
      <c r="AB99" s="124">
        <v>1935454.7</v>
      </c>
      <c r="AC99" s="274">
        <v>0.4498083592244162</v>
      </c>
      <c r="AD99" s="234">
        <v>1117748.3385999999</v>
      </c>
      <c r="AE99" s="124">
        <v>1117748.3385999999</v>
      </c>
      <c r="AF99" s="234">
        <v>1138608.5081062999</v>
      </c>
      <c r="AG99" s="124">
        <v>1138608.5081062999</v>
      </c>
      <c r="AH99" s="234">
        <v>1164326.0993847046</v>
      </c>
      <c r="AI99" s="265">
        <v>1164326.0993847046</v>
      </c>
      <c r="AJ99" s="33"/>
      <c r="AK99" s="8"/>
      <c r="AL99" s="33"/>
      <c r="AM99" s="33" t="s">
        <v>83</v>
      </c>
    </row>
    <row r="100" spans="1:154" ht="15.95" customHeight="1" x14ac:dyDescent="0.25">
      <c r="B100" s="33" t="s">
        <v>84</v>
      </c>
      <c r="D100" s="34"/>
      <c r="E100" s="209">
        <v>64496</v>
      </c>
      <c r="F100" s="209">
        <v>23745</v>
      </c>
      <c r="G100" s="209">
        <v>71309</v>
      </c>
      <c r="H100" s="209">
        <v>24011</v>
      </c>
      <c r="I100" s="209">
        <v>21506</v>
      </c>
      <c r="J100" s="209">
        <v>18169</v>
      </c>
      <c r="K100" s="209">
        <v>15653</v>
      </c>
      <c r="L100" s="151">
        <v>17038</v>
      </c>
      <c r="M100" s="151">
        <v>39291</v>
      </c>
      <c r="N100" s="234">
        <v>38519</v>
      </c>
      <c r="O100" s="234">
        <v>48968</v>
      </c>
      <c r="P100" s="151">
        <v>12113</v>
      </c>
      <c r="Q100" s="151">
        <v>14502</v>
      </c>
      <c r="R100" s="151">
        <v>39042</v>
      </c>
      <c r="S100" s="151">
        <v>5890</v>
      </c>
      <c r="T100" s="151">
        <v>7416</v>
      </c>
      <c r="U100" s="151">
        <v>14414</v>
      </c>
      <c r="V100" s="234">
        <v>9999</v>
      </c>
      <c r="W100" s="124">
        <v>9999</v>
      </c>
      <c r="X100" s="124">
        <v>8571</v>
      </c>
      <c r="Y100" s="265">
        <v>8645</v>
      </c>
      <c r="Z100" s="124">
        <v>8635.9</v>
      </c>
      <c r="AA100" s="124">
        <v>8635.9</v>
      </c>
      <c r="AB100" s="124">
        <v>8476.9</v>
      </c>
      <c r="AC100" s="274">
        <v>-1.9444765760555316E-2</v>
      </c>
      <c r="AD100" s="234">
        <v>8726.3460000000014</v>
      </c>
      <c r="AE100" s="124">
        <v>8726.3460000000014</v>
      </c>
      <c r="AF100" s="234">
        <v>8901.8786179999988</v>
      </c>
      <c r="AG100" s="124">
        <v>8901.8786179999988</v>
      </c>
      <c r="AH100" s="234">
        <v>9079.0121395335991</v>
      </c>
      <c r="AI100" s="265">
        <v>9079.0121395335991</v>
      </c>
      <c r="AK100" s="8"/>
      <c r="AL100" s="33" t="s">
        <v>84</v>
      </c>
    </row>
    <row r="101" spans="1:154" s="53" customFormat="1" ht="15.95" customHeight="1" x14ac:dyDescent="0.25">
      <c r="A101" s="33"/>
      <c r="B101" s="33"/>
      <c r="C101" s="33"/>
      <c r="D101" s="34"/>
      <c r="E101" s="209"/>
      <c r="F101" s="209"/>
      <c r="G101" s="209"/>
      <c r="H101" s="209"/>
      <c r="I101" s="209"/>
      <c r="J101" s="209"/>
      <c r="K101" s="209"/>
      <c r="L101" s="151"/>
      <c r="M101" s="151"/>
      <c r="N101" s="234"/>
      <c r="O101" s="234"/>
      <c r="P101" s="151"/>
      <c r="Q101" s="151"/>
      <c r="R101" s="151"/>
      <c r="S101" s="151"/>
      <c r="T101" s="151"/>
      <c r="U101" s="151"/>
      <c r="V101" s="234"/>
      <c r="W101" s="124"/>
      <c r="X101" s="124"/>
      <c r="Y101" s="265"/>
      <c r="Z101" s="124"/>
      <c r="AA101" s="124"/>
      <c r="AB101" s="124"/>
      <c r="AC101" s="274"/>
      <c r="AD101" s="234"/>
      <c r="AE101" s="124"/>
      <c r="AF101" s="234"/>
      <c r="AG101" s="124"/>
      <c r="AH101" s="234"/>
      <c r="AI101" s="265"/>
      <c r="AJ101" s="33"/>
      <c r="AK101" s="8"/>
      <c r="AL101" s="33"/>
      <c r="AM101" s="33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</row>
    <row r="102" spans="1:154" ht="15.95" customHeight="1" x14ac:dyDescent="0.25">
      <c r="A102" s="8" t="s">
        <v>85</v>
      </c>
      <c r="B102" s="8"/>
      <c r="C102" s="8"/>
      <c r="D102" s="167"/>
      <c r="E102" s="211">
        <v>548</v>
      </c>
      <c r="F102" s="211">
        <v>4171</v>
      </c>
      <c r="G102" s="211">
        <v>291605</v>
      </c>
      <c r="H102" s="211">
        <v>237515</v>
      </c>
      <c r="I102" s="211">
        <v>250895</v>
      </c>
      <c r="J102" s="211">
        <v>360296</v>
      </c>
      <c r="K102" s="211">
        <v>571490</v>
      </c>
      <c r="L102" s="149">
        <v>422477</v>
      </c>
      <c r="M102" s="149">
        <v>549922</v>
      </c>
      <c r="N102" s="233">
        <v>530678</v>
      </c>
      <c r="O102" s="233">
        <v>495915</v>
      </c>
      <c r="P102" s="149">
        <v>330504</v>
      </c>
      <c r="Q102" s="149">
        <v>386234</v>
      </c>
      <c r="R102" s="149">
        <v>388398</v>
      </c>
      <c r="S102" s="149">
        <v>422588</v>
      </c>
      <c r="T102" s="149">
        <v>363953</v>
      </c>
      <c r="U102" s="149">
        <v>639965</v>
      </c>
      <c r="V102" s="233">
        <v>660393.00000000012</v>
      </c>
      <c r="W102" s="170">
        <v>660393.00000000012</v>
      </c>
      <c r="X102" s="170">
        <v>661065</v>
      </c>
      <c r="Y102" s="266">
        <v>592022</v>
      </c>
      <c r="Z102" s="170">
        <v>692271</v>
      </c>
      <c r="AA102" s="170">
        <v>692271</v>
      </c>
      <c r="AB102" s="170">
        <v>693304</v>
      </c>
      <c r="AC102" s="336">
        <v>0.17107810182729688</v>
      </c>
      <c r="AD102" s="233">
        <v>706125</v>
      </c>
      <c r="AE102" s="170">
        <v>706125</v>
      </c>
      <c r="AF102" s="233">
        <v>720324.46</v>
      </c>
      <c r="AG102" s="170">
        <v>720324.46</v>
      </c>
      <c r="AH102" s="233">
        <v>734774</v>
      </c>
      <c r="AI102" s="266">
        <v>734774</v>
      </c>
      <c r="AJ102" s="8"/>
      <c r="AK102" s="8" t="s">
        <v>85</v>
      </c>
      <c r="AL102" s="8"/>
      <c r="AM102" s="8"/>
    </row>
    <row r="103" spans="1:154" s="53" customFormat="1" ht="15.95" customHeight="1" x14ac:dyDescent="0.25">
      <c r="A103" s="33"/>
      <c r="B103" s="33"/>
      <c r="C103" s="33"/>
      <c r="D103" s="87"/>
      <c r="E103" s="209"/>
      <c r="F103" s="209"/>
      <c r="G103" s="209"/>
      <c r="H103" s="209"/>
      <c r="I103" s="209"/>
      <c r="J103" s="209"/>
      <c r="K103" s="209"/>
      <c r="L103" s="151"/>
      <c r="M103" s="151"/>
      <c r="N103" s="234"/>
      <c r="O103" s="234"/>
      <c r="P103" s="151"/>
      <c r="Q103" s="151"/>
      <c r="R103" s="151"/>
      <c r="S103" s="151"/>
      <c r="T103" s="151"/>
      <c r="U103" s="151"/>
      <c r="V103" s="234"/>
      <c r="W103" s="124"/>
      <c r="X103" s="124"/>
      <c r="Y103" s="265"/>
      <c r="Z103" s="124"/>
      <c r="AA103" s="124"/>
      <c r="AB103" s="124"/>
      <c r="AC103" s="274"/>
      <c r="AD103" s="234"/>
      <c r="AE103" s="124"/>
      <c r="AF103" s="234"/>
      <c r="AG103" s="124"/>
      <c r="AH103" s="234"/>
      <c r="AI103" s="265"/>
      <c r="AJ103" s="98"/>
      <c r="AK103" s="33"/>
      <c r="AL103" s="33"/>
      <c r="AM103" s="33"/>
    </row>
    <row r="104" spans="1:154" ht="15.95" customHeight="1" x14ac:dyDescent="0.25">
      <c r="A104" s="8" t="s">
        <v>86</v>
      </c>
      <c r="B104" s="8"/>
      <c r="C104" s="8"/>
      <c r="D104" s="54" t="s">
        <v>3</v>
      </c>
      <c r="E104" s="211">
        <v>417121</v>
      </c>
      <c r="F104" s="211">
        <v>1469019</v>
      </c>
      <c r="G104" s="211">
        <v>478895</v>
      </c>
      <c r="H104" s="211">
        <v>1698145</v>
      </c>
      <c r="I104" s="211">
        <v>1457092</v>
      </c>
      <c r="J104" s="211">
        <v>934175</v>
      </c>
      <c r="K104" s="211">
        <v>992519</v>
      </c>
      <c r="L104" s="149">
        <v>1466193</v>
      </c>
      <c r="M104" s="149">
        <v>1173935</v>
      </c>
      <c r="N104" s="233">
        <v>965028</v>
      </c>
      <c r="O104" s="233">
        <v>666963</v>
      </c>
      <c r="P104" s="149">
        <v>466043</v>
      </c>
      <c r="Q104" s="149">
        <v>1751945</v>
      </c>
      <c r="R104" s="149">
        <v>367146</v>
      </c>
      <c r="S104" s="149">
        <v>563495</v>
      </c>
      <c r="T104" s="149">
        <v>428113</v>
      </c>
      <c r="U104" s="149">
        <v>543527.45305000001</v>
      </c>
      <c r="V104" s="233">
        <v>462803.46821280004</v>
      </c>
      <c r="W104" s="170">
        <v>462803.46821280004</v>
      </c>
      <c r="X104" s="170">
        <v>578902</v>
      </c>
      <c r="Y104" s="266">
        <v>613282</v>
      </c>
      <c r="Z104" s="170">
        <v>565224.39999999991</v>
      </c>
      <c r="AA104" s="170">
        <v>565224.39999999991</v>
      </c>
      <c r="AB104" s="170">
        <v>391071</v>
      </c>
      <c r="AC104" s="336">
        <v>-0.36233086899664424</v>
      </c>
      <c r="AD104" s="233">
        <v>471226.65</v>
      </c>
      <c r="AE104" s="170">
        <v>471226.65</v>
      </c>
      <c r="AF104" s="233">
        <v>454001.45250000001</v>
      </c>
      <c r="AG104" s="170">
        <v>454001.45250000001</v>
      </c>
      <c r="AH104" s="233">
        <v>484051.31412499998</v>
      </c>
      <c r="AI104" s="266">
        <v>484051.31412499998</v>
      </c>
      <c r="AJ104" s="52" t="s">
        <v>3</v>
      </c>
      <c r="AK104" s="8" t="s">
        <v>86</v>
      </c>
      <c r="AL104" s="8"/>
      <c r="AM104" s="8"/>
    </row>
    <row r="105" spans="1:154" ht="15.95" customHeight="1" x14ac:dyDescent="0.25">
      <c r="D105" s="87"/>
      <c r="E105" s="209"/>
      <c r="F105" s="209"/>
      <c r="G105" s="209"/>
      <c r="H105" s="209"/>
      <c r="I105" s="209"/>
      <c r="J105" s="209"/>
      <c r="K105" s="209"/>
      <c r="L105" s="151"/>
      <c r="M105" s="151"/>
      <c r="N105" s="234"/>
      <c r="O105" s="234"/>
      <c r="P105" s="151"/>
      <c r="Q105" s="151"/>
      <c r="R105" s="151"/>
      <c r="S105" s="151"/>
      <c r="T105" s="151"/>
      <c r="U105" s="151"/>
      <c r="V105" s="234"/>
      <c r="W105" s="124"/>
      <c r="X105" s="124"/>
      <c r="Y105" s="265"/>
      <c r="Z105" s="124"/>
      <c r="AA105" s="124"/>
      <c r="AB105" s="124"/>
      <c r="AC105" s="274"/>
      <c r="AD105" s="234"/>
      <c r="AE105" s="124"/>
      <c r="AF105" s="234"/>
      <c r="AG105" s="124"/>
      <c r="AH105" s="234"/>
      <c r="AI105" s="265"/>
      <c r="AJ105" s="98"/>
    </row>
    <row r="106" spans="1:154" ht="15.95" customHeight="1" x14ac:dyDescent="0.25">
      <c r="A106" s="8" t="s">
        <v>87</v>
      </c>
      <c r="B106" s="8"/>
      <c r="C106" s="8"/>
      <c r="D106" s="54"/>
      <c r="E106" s="211">
        <v>5993025</v>
      </c>
      <c r="F106" s="211">
        <v>6851070</v>
      </c>
      <c r="G106" s="211">
        <v>7524686</v>
      </c>
      <c r="H106" s="211">
        <v>3651459</v>
      </c>
      <c r="I106" s="211">
        <v>8169730</v>
      </c>
      <c r="J106" s="211">
        <v>10340305</v>
      </c>
      <c r="K106" s="211">
        <v>10220073</v>
      </c>
      <c r="L106" s="169">
        <v>11171732.262639999</v>
      </c>
      <c r="M106" s="169">
        <v>12102118.515099999</v>
      </c>
      <c r="N106" s="237">
        <v>10112539.77888</v>
      </c>
      <c r="O106" s="237">
        <v>11188619.460560001</v>
      </c>
      <c r="P106" s="169">
        <v>12725550.14576</v>
      </c>
      <c r="Q106" s="169">
        <v>16845116</v>
      </c>
      <c r="R106" s="169">
        <v>20985598</v>
      </c>
      <c r="S106" s="169">
        <v>20927165</v>
      </c>
      <c r="T106" s="169">
        <v>33880410.833140001</v>
      </c>
      <c r="U106" s="169">
        <v>33804337.461419992</v>
      </c>
      <c r="V106" s="237">
        <v>33961141.577070698</v>
      </c>
      <c r="W106" s="150">
        <v>33961141.577070698</v>
      </c>
      <c r="X106" s="150">
        <v>23136285.753586341</v>
      </c>
      <c r="Y106" s="280">
        <v>28800723.072580002</v>
      </c>
      <c r="Z106" s="150">
        <v>23489060.999292623</v>
      </c>
      <c r="AA106" s="150">
        <v>23489060.999292623</v>
      </c>
      <c r="AB106" s="150">
        <v>19809863.690131724</v>
      </c>
      <c r="AC106" s="335">
        <v>-0.31217477977169639</v>
      </c>
      <c r="AD106" s="237">
        <v>19150157.774907224</v>
      </c>
      <c r="AE106" s="150">
        <v>19150157.774907224</v>
      </c>
      <c r="AF106" s="237">
        <v>18943141.916526098</v>
      </c>
      <c r="AG106" s="150">
        <v>18943141.916526098</v>
      </c>
      <c r="AH106" s="237">
        <v>19966390.949383065</v>
      </c>
      <c r="AI106" s="280">
        <v>19966390.949383065</v>
      </c>
      <c r="AJ106" s="52"/>
      <c r="AK106" s="8" t="s">
        <v>87</v>
      </c>
      <c r="AL106" s="8"/>
      <c r="AM106" s="8"/>
    </row>
    <row r="107" spans="1:154" ht="15.95" customHeight="1" x14ac:dyDescent="0.25">
      <c r="A107" s="10"/>
      <c r="B107" s="33" t="s">
        <v>88</v>
      </c>
      <c r="C107" s="8"/>
      <c r="D107" s="54"/>
      <c r="E107" s="211"/>
      <c r="F107" s="211"/>
      <c r="G107" s="211"/>
      <c r="H107" s="211"/>
      <c r="I107" s="211"/>
      <c r="J107" s="211"/>
      <c r="K107" s="211"/>
      <c r="L107" s="149"/>
      <c r="M107" s="149"/>
      <c r="N107" s="233"/>
      <c r="O107" s="233"/>
      <c r="P107" s="149"/>
      <c r="Q107" s="149"/>
      <c r="R107" s="149"/>
      <c r="S107" s="149"/>
      <c r="T107" s="149"/>
      <c r="U107" s="149"/>
      <c r="V107" s="233"/>
      <c r="W107" s="170"/>
      <c r="X107" s="170"/>
      <c r="Y107" s="266"/>
      <c r="Z107" s="170"/>
      <c r="AA107" s="170"/>
      <c r="AB107" s="170"/>
      <c r="AC107" s="336"/>
      <c r="AD107" s="233"/>
      <c r="AE107" s="170"/>
      <c r="AF107" s="233"/>
      <c r="AG107" s="170"/>
      <c r="AH107" s="233"/>
      <c r="AI107" s="266"/>
      <c r="AJ107" s="52"/>
      <c r="AK107" s="8"/>
      <c r="AL107" s="33" t="s">
        <v>88</v>
      </c>
    </row>
    <row r="108" spans="1:154" ht="15.95" customHeight="1" x14ac:dyDescent="0.25">
      <c r="A108" s="10"/>
      <c r="C108" s="111" t="s">
        <v>89</v>
      </c>
      <c r="D108" s="167"/>
      <c r="E108" s="209">
        <v>86178</v>
      </c>
      <c r="F108" s="209">
        <v>91240</v>
      </c>
      <c r="G108" s="209">
        <v>90080</v>
      </c>
      <c r="H108" s="209">
        <v>127053</v>
      </c>
      <c r="I108" s="209">
        <v>123241</v>
      </c>
      <c r="J108" s="209">
        <v>233598.35183387576</v>
      </c>
      <c r="K108" s="209">
        <v>3223600</v>
      </c>
      <c r="L108" s="171">
        <v>2584653</v>
      </c>
      <c r="M108" s="171">
        <v>4466457</v>
      </c>
      <c r="N108" s="238">
        <v>4487401</v>
      </c>
      <c r="O108" s="238">
        <v>3981450</v>
      </c>
      <c r="P108" s="171">
        <v>3484812</v>
      </c>
      <c r="Q108" s="171">
        <v>6833636</v>
      </c>
      <c r="R108" s="171">
        <v>8276106</v>
      </c>
      <c r="S108" s="171">
        <v>6502135</v>
      </c>
      <c r="T108" s="171">
        <v>5524230</v>
      </c>
      <c r="U108" s="171">
        <v>7888626</v>
      </c>
      <c r="V108" s="238">
        <v>11209889</v>
      </c>
      <c r="W108" s="219">
        <v>11209889</v>
      </c>
      <c r="X108" s="219">
        <v>7050204</v>
      </c>
      <c r="Y108" s="281">
        <v>12557185.805989999</v>
      </c>
      <c r="Z108" s="219">
        <v>7204714.4500000002</v>
      </c>
      <c r="AA108" s="219">
        <v>7204714.4500000002</v>
      </c>
      <c r="AB108" s="219">
        <v>7629330</v>
      </c>
      <c r="AC108" s="277">
        <v>-0.39243313606455721</v>
      </c>
      <c r="AD108" s="238">
        <v>7196432.2999999998</v>
      </c>
      <c r="AE108" s="219">
        <v>7196432.2999999998</v>
      </c>
      <c r="AF108" s="238">
        <v>6062776.835</v>
      </c>
      <c r="AG108" s="219">
        <v>6062776.835</v>
      </c>
      <c r="AH108" s="238">
        <v>6228589.4157499997</v>
      </c>
      <c r="AI108" s="281">
        <v>6228589.4157499997</v>
      </c>
      <c r="AJ108" s="8"/>
      <c r="AK108" s="8"/>
      <c r="AM108" s="33" t="s">
        <v>89</v>
      </c>
    </row>
    <row r="109" spans="1:154" ht="15.95" customHeight="1" x14ac:dyDescent="0.25">
      <c r="A109" s="10"/>
      <c r="C109" s="104" t="s">
        <v>90</v>
      </c>
      <c r="D109" s="167"/>
      <c r="E109" s="209">
        <v>7171</v>
      </c>
      <c r="F109" s="209">
        <v>42684</v>
      </c>
      <c r="G109" s="209">
        <v>41884</v>
      </c>
      <c r="H109" s="209">
        <v>0</v>
      </c>
      <c r="I109" s="209">
        <v>0</v>
      </c>
      <c r="J109" s="209">
        <v>0</v>
      </c>
      <c r="K109" s="209">
        <v>0</v>
      </c>
      <c r="L109" s="121">
        <v>0</v>
      </c>
      <c r="M109" s="121">
        <v>0</v>
      </c>
      <c r="N109" s="227">
        <v>0</v>
      </c>
      <c r="O109" s="227">
        <v>0</v>
      </c>
      <c r="P109" s="121">
        <v>0</v>
      </c>
      <c r="Q109" s="121">
        <v>0</v>
      </c>
      <c r="R109" s="121">
        <v>0</v>
      </c>
      <c r="S109" s="121">
        <v>0</v>
      </c>
      <c r="T109" s="121">
        <v>0</v>
      </c>
      <c r="U109" s="121">
        <v>0</v>
      </c>
      <c r="V109" s="227">
        <v>0</v>
      </c>
      <c r="W109" s="122">
        <v>0</v>
      </c>
      <c r="X109" s="122">
        <v>0</v>
      </c>
      <c r="Y109" s="282">
        <v>0</v>
      </c>
      <c r="Z109" s="122">
        <v>0</v>
      </c>
      <c r="AA109" s="122">
        <v>0</v>
      </c>
      <c r="AB109" s="122">
        <v>0</v>
      </c>
      <c r="AC109" s="337">
        <v>0</v>
      </c>
      <c r="AD109" s="227">
        <v>0</v>
      </c>
      <c r="AE109" s="122">
        <v>0</v>
      </c>
      <c r="AF109" s="227">
        <v>0</v>
      </c>
      <c r="AG109" s="122">
        <v>0</v>
      </c>
      <c r="AH109" s="227">
        <v>0</v>
      </c>
      <c r="AI109" s="282">
        <v>0</v>
      </c>
      <c r="AJ109" s="8"/>
      <c r="AK109" s="8"/>
      <c r="AM109" s="104" t="s">
        <v>90</v>
      </c>
    </row>
    <row r="110" spans="1:154" ht="15.95" customHeight="1" x14ac:dyDescent="0.25">
      <c r="A110" s="10"/>
      <c r="C110" s="104" t="s">
        <v>91</v>
      </c>
      <c r="D110" s="167"/>
      <c r="E110" s="209">
        <v>2552673</v>
      </c>
      <c r="F110" s="209">
        <v>1756587</v>
      </c>
      <c r="G110" s="209">
        <v>4829474</v>
      </c>
      <c r="H110" s="209">
        <v>2005699</v>
      </c>
      <c r="I110" s="209">
        <v>2400884</v>
      </c>
      <c r="J110" s="209">
        <v>2725256.6481661242</v>
      </c>
      <c r="K110" s="209">
        <v>0</v>
      </c>
      <c r="L110" s="121">
        <v>0</v>
      </c>
      <c r="M110" s="121">
        <v>0</v>
      </c>
      <c r="N110" s="227">
        <v>0</v>
      </c>
      <c r="O110" s="227">
        <v>0</v>
      </c>
      <c r="P110" s="121">
        <v>0</v>
      </c>
      <c r="Q110" s="121">
        <v>0</v>
      </c>
      <c r="R110" s="121">
        <v>0</v>
      </c>
      <c r="S110" s="121">
        <v>0</v>
      </c>
      <c r="T110" s="121">
        <v>0</v>
      </c>
      <c r="U110" s="121">
        <v>0</v>
      </c>
      <c r="V110" s="227">
        <v>0</v>
      </c>
      <c r="W110" s="122">
        <v>0</v>
      </c>
      <c r="X110" s="122">
        <v>0</v>
      </c>
      <c r="Y110" s="282">
        <v>0</v>
      </c>
      <c r="Z110" s="122">
        <v>0</v>
      </c>
      <c r="AA110" s="122">
        <v>0</v>
      </c>
      <c r="AB110" s="122">
        <v>0</v>
      </c>
      <c r="AC110" s="337">
        <v>0</v>
      </c>
      <c r="AD110" s="227">
        <v>0</v>
      </c>
      <c r="AE110" s="122">
        <v>0</v>
      </c>
      <c r="AF110" s="227">
        <v>0</v>
      </c>
      <c r="AG110" s="122">
        <v>0</v>
      </c>
      <c r="AH110" s="227">
        <v>0</v>
      </c>
      <c r="AI110" s="282">
        <v>0</v>
      </c>
      <c r="AJ110" s="8"/>
      <c r="AK110" s="8"/>
      <c r="AM110" s="33" t="s">
        <v>91</v>
      </c>
    </row>
    <row r="111" spans="1:154" ht="15.95" customHeight="1" x14ac:dyDescent="0.25">
      <c r="A111" s="10"/>
      <c r="C111" s="104" t="s">
        <v>92</v>
      </c>
      <c r="D111" s="167"/>
      <c r="E111" s="209">
        <v>1710715</v>
      </c>
      <c r="F111" s="209">
        <v>3109463</v>
      </c>
      <c r="G111" s="209">
        <v>0</v>
      </c>
      <c r="H111" s="209">
        <v>0</v>
      </c>
      <c r="I111" s="209">
        <v>0</v>
      </c>
      <c r="J111" s="209">
        <v>0</v>
      </c>
      <c r="K111" s="209">
        <v>0</v>
      </c>
      <c r="L111" s="121">
        <v>0</v>
      </c>
      <c r="M111" s="121">
        <v>0</v>
      </c>
      <c r="N111" s="227">
        <v>0</v>
      </c>
      <c r="O111" s="227">
        <v>0</v>
      </c>
      <c r="P111" s="121">
        <v>0</v>
      </c>
      <c r="Q111" s="121">
        <v>0</v>
      </c>
      <c r="R111" s="121">
        <v>0</v>
      </c>
      <c r="S111" s="121">
        <v>0</v>
      </c>
      <c r="T111" s="121">
        <v>0</v>
      </c>
      <c r="U111" s="121">
        <v>0</v>
      </c>
      <c r="V111" s="227">
        <v>0</v>
      </c>
      <c r="W111" s="122">
        <v>0</v>
      </c>
      <c r="X111" s="122">
        <v>0</v>
      </c>
      <c r="Y111" s="282">
        <v>0</v>
      </c>
      <c r="Z111" s="122">
        <v>0</v>
      </c>
      <c r="AA111" s="122">
        <v>0</v>
      </c>
      <c r="AB111" s="122">
        <v>0</v>
      </c>
      <c r="AC111" s="337">
        <v>0</v>
      </c>
      <c r="AD111" s="227">
        <v>0</v>
      </c>
      <c r="AE111" s="122">
        <v>0</v>
      </c>
      <c r="AF111" s="227">
        <v>0</v>
      </c>
      <c r="AG111" s="122">
        <v>0</v>
      </c>
      <c r="AH111" s="227">
        <v>0</v>
      </c>
      <c r="AI111" s="282">
        <v>0</v>
      </c>
      <c r="AJ111" s="8"/>
      <c r="AK111" s="8"/>
      <c r="AM111" s="104" t="s">
        <v>92</v>
      </c>
    </row>
    <row r="112" spans="1:154" ht="15.95" customHeight="1" x14ac:dyDescent="0.25">
      <c r="A112" s="10"/>
      <c r="B112" s="33" t="s">
        <v>93</v>
      </c>
      <c r="C112" s="8"/>
      <c r="D112" s="87"/>
      <c r="E112" s="209"/>
      <c r="F112" s="209"/>
      <c r="G112" s="209"/>
      <c r="H112" s="209"/>
      <c r="I112" s="209"/>
      <c r="J112" s="209"/>
      <c r="K112" s="209"/>
      <c r="L112" s="149"/>
      <c r="M112" s="149"/>
      <c r="N112" s="233"/>
      <c r="O112" s="233"/>
      <c r="P112" s="149"/>
      <c r="Q112" s="149"/>
      <c r="R112" s="149"/>
      <c r="S112" s="149"/>
      <c r="T112" s="149"/>
      <c r="U112" s="149"/>
      <c r="V112" s="233"/>
      <c r="W112" s="170"/>
      <c r="X112" s="170"/>
      <c r="Y112" s="266"/>
      <c r="Z112" s="170"/>
      <c r="AA112" s="170"/>
      <c r="AB112" s="170"/>
      <c r="AC112" s="336"/>
      <c r="AD112" s="233"/>
      <c r="AE112" s="170"/>
      <c r="AF112" s="233"/>
      <c r="AG112" s="170"/>
      <c r="AH112" s="233"/>
      <c r="AI112" s="266"/>
      <c r="AJ112" s="98"/>
      <c r="AK112" s="8"/>
      <c r="AL112" s="33" t="s">
        <v>93</v>
      </c>
    </row>
    <row r="113" spans="1:39" ht="15.95" customHeight="1" x14ac:dyDescent="0.25">
      <c r="A113" s="10"/>
      <c r="C113" s="104" t="s">
        <v>95</v>
      </c>
      <c r="D113" s="54"/>
      <c r="E113" s="209">
        <v>231257</v>
      </c>
      <c r="F113" s="209">
        <v>100709</v>
      </c>
      <c r="G113" s="209">
        <v>0</v>
      </c>
      <c r="H113" s="209">
        <v>0</v>
      </c>
      <c r="I113" s="209">
        <v>0</v>
      </c>
      <c r="J113" s="209">
        <v>0</v>
      </c>
      <c r="K113" s="209">
        <v>0</v>
      </c>
      <c r="L113" s="121">
        <v>73933</v>
      </c>
      <c r="M113" s="121">
        <v>223797</v>
      </c>
      <c r="N113" s="227">
        <v>204514</v>
      </c>
      <c r="O113" s="227">
        <v>255671</v>
      </c>
      <c r="P113" s="121">
        <v>266854</v>
      </c>
      <c r="Q113" s="121">
        <v>109989</v>
      </c>
      <c r="R113" s="121">
        <v>42293</v>
      </c>
      <c r="S113" s="121">
        <v>0</v>
      </c>
      <c r="T113" s="121">
        <v>916</v>
      </c>
      <c r="U113" s="121">
        <v>0</v>
      </c>
      <c r="V113" s="227">
        <v>51424</v>
      </c>
      <c r="W113" s="122">
        <v>51424</v>
      </c>
      <c r="X113" s="122">
        <v>0</v>
      </c>
      <c r="Y113" s="282">
        <v>0</v>
      </c>
      <c r="Z113" s="122">
        <v>0</v>
      </c>
      <c r="AA113" s="122">
        <v>0</v>
      </c>
      <c r="AB113" s="122">
        <v>0</v>
      </c>
      <c r="AC113" s="337">
        <v>0</v>
      </c>
      <c r="AD113" s="227">
        <v>0</v>
      </c>
      <c r="AE113" s="122">
        <v>0</v>
      </c>
      <c r="AF113" s="227">
        <v>0</v>
      </c>
      <c r="AG113" s="122">
        <v>0</v>
      </c>
      <c r="AH113" s="227">
        <v>0</v>
      </c>
      <c r="AI113" s="282">
        <v>0</v>
      </c>
      <c r="AJ113" s="52"/>
      <c r="AK113" s="8"/>
      <c r="AM113" s="33" t="s">
        <v>95</v>
      </c>
    </row>
    <row r="114" spans="1:39" ht="15.95" customHeight="1" x14ac:dyDescent="0.25">
      <c r="A114" s="10"/>
      <c r="C114" s="104" t="s">
        <v>96</v>
      </c>
      <c r="D114" s="54"/>
      <c r="E114" s="209"/>
      <c r="F114" s="209"/>
      <c r="G114" s="209">
        <v>0</v>
      </c>
      <c r="H114" s="209">
        <v>78911</v>
      </c>
      <c r="I114" s="209">
        <v>153299</v>
      </c>
      <c r="J114" s="209">
        <v>0</v>
      </c>
      <c r="K114" s="209">
        <v>50000</v>
      </c>
      <c r="L114" s="121">
        <v>0</v>
      </c>
      <c r="M114" s="121">
        <v>205778</v>
      </c>
      <c r="N114" s="227">
        <v>263005</v>
      </c>
      <c r="O114" s="227">
        <v>151200</v>
      </c>
      <c r="P114" s="121">
        <v>242979</v>
      </c>
      <c r="Q114" s="121">
        <v>80000</v>
      </c>
      <c r="R114" s="121">
        <v>171305</v>
      </c>
      <c r="S114" s="121">
        <v>187901</v>
      </c>
      <c r="T114" s="121">
        <v>0</v>
      </c>
      <c r="U114" s="121">
        <v>198048</v>
      </c>
      <c r="V114" s="227">
        <v>198048</v>
      </c>
      <c r="W114" s="122">
        <v>198048</v>
      </c>
      <c r="X114" s="122">
        <v>198048</v>
      </c>
      <c r="Y114" s="282">
        <v>141000</v>
      </c>
      <c r="Z114" s="122">
        <v>198048</v>
      </c>
      <c r="AA114" s="122">
        <v>198048</v>
      </c>
      <c r="AB114" s="122">
        <v>0</v>
      </c>
      <c r="AC114" s="337">
        <v>-1</v>
      </c>
      <c r="AD114" s="227">
        <v>154000</v>
      </c>
      <c r="AE114" s="122">
        <v>154000</v>
      </c>
      <c r="AF114" s="227">
        <v>160000</v>
      </c>
      <c r="AG114" s="122">
        <v>160000</v>
      </c>
      <c r="AH114" s="227">
        <v>169000</v>
      </c>
      <c r="AI114" s="282">
        <v>169000</v>
      </c>
      <c r="AJ114" s="52"/>
      <c r="AK114" s="8"/>
      <c r="AM114" s="33" t="s">
        <v>96</v>
      </c>
    </row>
    <row r="115" spans="1:39" ht="15.95" customHeight="1" x14ac:dyDescent="0.25">
      <c r="A115" s="10"/>
      <c r="C115" s="104" t="s">
        <v>97</v>
      </c>
      <c r="D115" s="54"/>
      <c r="E115" s="209"/>
      <c r="F115" s="209"/>
      <c r="G115" s="209">
        <v>0</v>
      </c>
      <c r="H115" s="209">
        <v>0</v>
      </c>
      <c r="I115" s="209">
        <v>735018</v>
      </c>
      <c r="J115" s="209">
        <v>1118057</v>
      </c>
      <c r="K115" s="209">
        <v>0</v>
      </c>
      <c r="L115" s="121">
        <v>1708130</v>
      </c>
      <c r="M115" s="121">
        <v>1666721</v>
      </c>
      <c r="N115" s="227">
        <v>828216</v>
      </c>
      <c r="O115" s="227">
        <v>0</v>
      </c>
      <c r="P115" s="121">
        <v>0</v>
      </c>
      <c r="Q115" s="121">
        <v>32</v>
      </c>
      <c r="R115" s="121">
        <v>0</v>
      </c>
      <c r="S115" s="121">
        <v>0</v>
      </c>
      <c r="T115" s="121">
        <v>0</v>
      </c>
      <c r="U115" s="121">
        <v>0</v>
      </c>
      <c r="V115" s="227">
        <v>0</v>
      </c>
      <c r="W115" s="122">
        <v>0</v>
      </c>
      <c r="X115" s="122">
        <v>0</v>
      </c>
      <c r="Y115" s="282">
        <v>0</v>
      </c>
      <c r="Z115" s="122">
        <v>0</v>
      </c>
      <c r="AA115" s="122">
        <v>0</v>
      </c>
      <c r="AB115" s="122">
        <v>0</v>
      </c>
      <c r="AC115" s="337">
        <v>0</v>
      </c>
      <c r="AD115" s="227">
        <v>0</v>
      </c>
      <c r="AE115" s="122">
        <v>0</v>
      </c>
      <c r="AF115" s="227">
        <v>0</v>
      </c>
      <c r="AG115" s="122">
        <v>0</v>
      </c>
      <c r="AH115" s="227">
        <v>0</v>
      </c>
      <c r="AI115" s="282">
        <v>0</v>
      </c>
      <c r="AJ115" s="52"/>
      <c r="AK115" s="8"/>
      <c r="AM115" s="33" t="s">
        <v>97</v>
      </c>
    </row>
    <row r="116" spans="1:39" ht="15.95" customHeight="1" x14ac:dyDescent="0.25">
      <c r="A116" s="10"/>
      <c r="C116" s="104" t="s">
        <v>98</v>
      </c>
      <c r="D116" s="54"/>
      <c r="E116" s="209">
        <v>70007</v>
      </c>
      <c r="F116" s="209">
        <v>75000</v>
      </c>
      <c r="G116" s="209">
        <v>100000</v>
      </c>
      <c r="H116" s="209">
        <v>120000</v>
      </c>
      <c r="I116" s="209">
        <v>0</v>
      </c>
      <c r="J116" s="209">
        <v>50000</v>
      </c>
      <c r="K116" s="209">
        <v>1666721</v>
      </c>
      <c r="L116" s="121">
        <v>50000</v>
      </c>
      <c r="M116" s="121">
        <v>50000</v>
      </c>
      <c r="N116" s="227">
        <v>50000</v>
      </c>
      <c r="O116" s="227">
        <v>20000</v>
      </c>
      <c r="P116" s="121">
        <v>50000</v>
      </c>
      <c r="Q116" s="121">
        <v>50000</v>
      </c>
      <c r="R116" s="121">
        <v>370</v>
      </c>
      <c r="S116" s="121">
        <v>0</v>
      </c>
      <c r="T116" s="121">
        <v>0</v>
      </c>
      <c r="U116" s="121">
        <v>0</v>
      </c>
      <c r="V116" s="227">
        <v>0</v>
      </c>
      <c r="W116" s="122">
        <v>0</v>
      </c>
      <c r="X116" s="122">
        <v>0</v>
      </c>
      <c r="Y116" s="282">
        <v>0</v>
      </c>
      <c r="Z116" s="122">
        <v>0</v>
      </c>
      <c r="AA116" s="122">
        <v>0</v>
      </c>
      <c r="AB116" s="122">
        <v>0</v>
      </c>
      <c r="AC116" s="337">
        <v>0</v>
      </c>
      <c r="AD116" s="227">
        <v>0</v>
      </c>
      <c r="AE116" s="122">
        <v>0</v>
      </c>
      <c r="AF116" s="227">
        <v>0</v>
      </c>
      <c r="AG116" s="122">
        <v>0</v>
      </c>
      <c r="AH116" s="227">
        <v>0</v>
      </c>
      <c r="AI116" s="282">
        <v>0</v>
      </c>
      <c r="AJ116" s="52"/>
      <c r="AK116" s="8"/>
      <c r="AM116" s="33" t="s">
        <v>98</v>
      </c>
    </row>
    <row r="117" spans="1:39" ht="15.95" customHeight="1" x14ac:dyDescent="0.25">
      <c r="A117" s="10"/>
      <c r="C117" s="104" t="s">
        <v>99</v>
      </c>
      <c r="D117" s="54"/>
      <c r="E117" s="209">
        <v>124027</v>
      </c>
      <c r="F117" s="209">
        <v>119215</v>
      </c>
      <c r="G117" s="209">
        <v>0</v>
      </c>
      <c r="H117" s="209">
        <v>0</v>
      </c>
      <c r="I117" s="209">
        <v>0</v>
      </c>
      <c r="J117" s="209">
        <v>0</v>
      </c>
      <c r="K117" s="209">
        <v>0</v>
      </c>
      <c r="L117" s="121">
        <v>0</v>
      </c>
      <c r="M117" s="121">
        <v>0</v>
      </c>
      <c r="N117" s="227">
        <v>0</v>
      </c>
      <c r="O117" s="227">
        <v>0</v>
      </c>
      <c r="P117" s="121">
        <v>0</v>
      </c>
      <c r="Q117" s="121">
        <v>0</v>
      </c>
      <c r="R117" s="121">
        <v>0</v>
      </c>
      <c r="S117" s="121">
        <v>0</v>
      </c>
      <c r="T117" s="121">
        <v>0</v>
      </c>
      <c r="U117" s="121">
        <v>0</v>
      </c>
      <c r="V117" s="227">
        <v>0</v>
      </c>
      <c r="W117" s="122">
        <v>0</v>
      </c>
      <c r="X117" s="122">
        <v>0</v>
      </c>
      <c r="Y117" s="282">
        <v>0</v>
      </c>
      <c r="Z117" s="122">
        <v>0</v>
      </c>
      <c r="AA117" s="122">
        <v>0</v>
      </c>
      <c r="AB117" s="122">
        <v>0</v>
      </c>
      <c r="AC117" s="337">
        <v>0</v>
      </c>
      <c r="AD117" s="227">
        <v>0</v>
      </c>
      <c r="AE117" s="122">
        <v>0</v>
      </c>
      <c r="AF117" s="227">
        <v>0</v>
      </c>
      <c r="AG117" s="122">
        <v>0</v>
      </c>
      <c r="AH117" s="227">
        <v>0</v>
      </c>
      <c r="AI117" s="282">
        <v>0</v>
      </c>
      <c r="AJ117" s="52"/>
      <c r="AK117" s="8"/>
      <c r="AM117" s="33" t="s">
        <v>99</v>
      </c>
    </row>
    <row r="118" spans="1:39" ht="15.95" customHeight="1" x14ac:dyDescent="0.25">
      <c r="A118" s="10"/>
      <c r="C118" s="104" t="s">
        <v>100</v>
      </c>
      <c r="D118" s="54"/>
      <c r="E118" s="209">
        <v>16299</v>
      </c>
      <c r="F118" s="209">
        <v>1685</v>
      </c>
      <c r="G118" s="209">
        <v>119005</v>
      </c>
      <c r="H118" s="209">
        <v>0</v>
      </c>
      <c r="I118" s="209">
        <v>0</v>
      </c>
      <c r="J118" s="209">
        <v>126656</v>
      </c>
      <c r="K118" s="209">
        <v>0</v>
      </c>
      <c r="L118" s="121">
        <v>107287</v>
      </c>
      <c r="M118" s="121">
        <v>0</v>
      </c>
      <c r="N118" s="227">
        <v>0</v>
      </c>
      <c r="O118" s="227">
        <v>0</v>
      </c>
      <c r="P118" s="121">
        <v>0</v>
      </c>
      <c r="Q118" s="121">
        <v>0</v>
      </c>
      <c r="R118" s="121">
        <v>0</v>
      </c>
      <c r="S118" s="121">
        <v>0</v>
      </c>
      <c r="T118" s="121">
        <v>0</v>
      </c>
      <c r="U118" s="121">
        <v>0</v>
      </c>
      <c r="V118" s="227">
        <v>0</v>
      </c>
      <c r="W118" s="122">
        <v>0</v>
      </c>
      <c r="X118" s="122">
        <v>0</v>
      </c>
      <c r="Y118" s="282">
        <v>0</v>
      </c>
      <c r="Z118" s="122">
        <v>0</v>
      </c>
      <c r="AA118" s="122">
        <v>0</v>
      </c>
      <c r="AB118" s="122">
        <v>0</v>
      </c>
      <c r="AC118" s="337">
        <v>0</v>
      </c>
      <c r="AD118" s="227">
        <v>0</v>
      </c>
      <c r="AE118" s="122">
        <v>0</v>
      </c>
      <c r="AF118" s="227">
        <v>0</v>
      </c>
      <c r="AG118" s="122">
        <v>0</v>
      </c>
      <c r="AH118" s="227">
        <v>0</v>
      </c>
      <c r="AI118" s="282">
        <v>0</v>
      </c>
      <c r="AJ118" s="52"/>
      <c r="AK118" s="8"/>
      <c r="AM118" s="33" t="s">
        <v>100</v>
      </c>
    </row>
    <row r="119" spans="1:39" ht="15.95" customHeight="1" x14ac:dyDescent="0.25">
      <c r="A119" s="10"/>
      <c r="C119" s="104" t="s">
        <v>101</v>
      </c>
      <c r="D119" s="54"/>
      <c r="E119" s="209">
        <v>1035238</v>
      </c>
      <c r="F119" s="209">
        <v>1242285</v>
      </c>
      <c r="G119" s="209">
        <v>1366514</v>
      </c>
      <c r="H119" s="209">
        <v>238105</v>
      </c>
      <c r="I119" s="209">
        <v>258810</v>
      </c>
      <c r="J119" s="209">
        <v>300219</v>
      </c>
      <c r="K119" s="209">
        <v>0</v>
      </c>
      <c r="L119" s="121">
        <v>0</v>
      </c>
      <c r="M119" s="121">
        <v>0</v>
      </c>
      <c r="N119" s="227">
        <v>507263</v>
      </c>
      <c r="O119" s="227">
        <v>830813</v>
      </c>
      <c r="P119" s="121">
        <v>846603</v>
      </c>
      <c r="Q119" s="121">
        <v>722859</v>
      </c>
      <c r="R119" s="121">
        <v>664292</v>
      </c>
      <c r="S119" s="121">
        <v>103759</v>
      </c>
      <c r="T119" s="121">
        <v>0</v>
      </c>
      <c r="U119" s="121">
        <v>0</v>
      </c>
      <c r="V119" s="227">
        <v>0</v>
      </c>
      <c r="W119" s="122">
        <v>0</v>
      </c>
      <c r="X119" s="122">
        <v>46</v>
      </c>
      <c r="Y119" s="282">
        <v>0</v>
      </c>
      <c r="Z119" s="122">
        <v>0</v>
      </c>
      <c r="AA119" s="122">
        <v>0</v>
      </c>
      <c r="AB119" s="122">
        <v>7</v>
      </c>
      <c r="AC119" s="337">
        <v>0</v>
      </c>
      <c r="AD119" s="227">
        <v>0</v>
      </c>
      <c r="AE119" s="122">
        <v>0</v>
      </c>
      <c r="AF119" s="227">
        <v>0</v>
      </c>
      <c r="AG119" s="122">
        <v>0</v>
      </c>
      <c r="AH119" s="227">
        <v>0</v>
      </c>
      <c r="AI119" s="282">
        <v>0</v>
      </c>
      <c r="AJ119" s="52"/>
      <c r="AK119" s="8"/>
      <c r="AM119" s="33" t="s">
        <v>101</v>
      </c>
    </row>
    <row r="120" spans="1:39" ht="15.75" x14ac:dyDescent="0.25">
      <c r="A120" s="10"/>
      <c r="C120" s="104" t="s">
        <v>102</v>
      </c>
      <c r="D120" s="54"/>
      <c r="E120" s="209">
        <v>0</v>
      </c>
      <c r="F120" s="209"/>
      <c r="G120" s="209">
        <v>0</v>
      </c>
      <c r="H120" s="209">
        <v>227752</v>
      </c>
      <c r="I120" s="209">
        <v>0</v>
      </c>
      <c r="J120" s="209">
        <v>0</v>
      </c>
      <c r="K120" s="209">
        <v>0</v>
      </c>
      <c r="L120" s="121">
        <v>0</v>
      </c>
      <c r="M120" s="121">
        <v>0</v>
      </c>
      <c r="N120" s="227">
        <v>0</v>
      </c>
      <c r="O120" s="227">
        <v>0</v>
      </c>
      <c r="P120" s="121">
        <v>0</v>
      </c>
      <c r="Q120" s="121">
        <v>0</v>
      </c>
      <c r="R120" s="121">
        <v>0</v>
      </c>
      <c r="S120" s="121">
        <v>0</v>
      </c>
      <c r="T120" s="121">
        <v>0</v>
      </c>
      <c r="U120" s="121">
        <v>0</v>
      </c>
      <c r="V120" s="227">
        <v>0</v>
      </c>
      <c r="W120" s="122">
        <v>0</v>
      </c>
      <c r="X120" s="122">
        <v>0</v>
      </c>
      <c r="Y120" s="282">
        <v>0</v>
      </c>
      <c r="Z120" s="122">
        <v>0</v>
      </c>
      <c r="AA120" s="122">
        <v>0</v>
      </c>
      <c r="AB120" s="122">
        <v>0</v>
      </c>
      <c r="AC120" s="337">
        <v>0</v>
      </c>
      <c r="AD120" s="227">
        <v>0</v>
      </c>
      <c r="AE120" s="122">
        <v>0</v>
      </c>
      <c r="AF120" s="227">
        <v>0</v>
      </c>
      <c r="AG120" s="122">
        <v>0</v>
      </c>
      <c r="AH120" s="227">
        <v>0</v>
      </c>
      <c r="AI120" s="282">
        <v>0</v>
      </c>
      <c r="AJ120" s="52"/>
      <c r="AK120" s="8"/>
      <c r="AM120" s="33" t="s">
        <v>102</v>
      </c>
    </row>
    <row r="121" spans="1:39" ht="15.95" customHeight="1" x14ac:dyDescent="0.25">
      <c r="A121" s="10"/>
      <c r="C121" s="104" t="s">
        <v>23</v>
      </c>
      <c r="D121" s="54"/>
      <c r="E121" s="209"/>
      <c r="F121" s="209"/>
      <c r="G121" s="209"/>
      <c r="H121" s="209"/>
      <c r="I121" s="209">
        <v>50000</v>
      </c>
      <c r="J121" s="209">
        <v>0</v>
      </c>
      <c r="K121" s="209">
        <v>156900</v>
      </c>
      <c r="L121" s="121">
        <v>0</v>
      </c>
      <c r="M121" s="121">
        <v>0</v>
      </c>
      <c r="N121" s="227">
        <v>291</v>
      </c>
      <c r="O121" s="227">
        <v>1218</v>
      </c>
      <c r="P121" s="121">
        <v>0</v>
      </c>
      <c r="Q121" s="121">
        <v>0</v>
      </c>
      <c r="R121" s="121">
        <v>0</v>
      </c>
      <c r="S121" s="121">
        <v>0</v>
      </c>
      <c r="T121" s="121">
        <v>0</v>
      </c>
      <c r="U121" s="121">
        <v>362843</v>
      </c>
      <c r="V121" s="227">
        <v>0</v>
      </c>
      <c r="W121" s="122">
        <v>0</v>
      </c>
      <c r="X121" s="122">
        <v>151370</v>
      </c>
      <c r="Y121" s="282">
        <v>99048</v>
      </c>
      <c r="Z121" s="122">
        <v>51621</v>
      </c>
      <c r="AA121" s="122">
        <v>51621</v>
      </c>
      <c r="AB121" s="122">
        <v>853939</v>
      </c>
      <c r="AC121" s="337">
        <v>7.6214663597447707</v>
      </c>
      <c r="AD121" s="227">
        <v>51763</v>
      </c>
      <c r="AE121" s="122">
        <v>51763</v>
      </c>
      <c r="AF121" s="227">
        <v>52070</v>
      </c>
      <c r="AG121" s="122">
        <v>52070</v>
      </c>
      <c r="AH121" s="227">
        <v>52078</v>
      </c>
      <c r="AI121" s="282">
        <v>52078</v>
      </c>
      <c r="AJ121" s="52"/>
      <c r="AK121" s="8"/>
      <c r="AM121" s="33" t="s">
        <v>23</v>
      </c>
    </row>
    <row r="122" spans="1:39" ht="15.95" customHeight="1" x14ac:dyDescent="0.25">
      <c r="A122" s="10"/>
      <c r="B122" s="33" t="s">
        <v>103</v>
      </c>
      <c r="C122" s="8"/>
      <c r="D122" s="54"/>
      <c r="E122" s="209"/>
      <c r="F122" s="209"/>
      <c r="G122" s="209"/>
      <c r="H122" s="209"/>
      <c r="I122" s="209"/>
      <c r="J122" s="209"/>
      <c r="K122" s="209"/>
      <c r="L122" s="151"/>
      <c r="M122" s="151"/>
      <c r="N122" s="234"/>
      <c r="O122" s="234"/>
      <c r="P122" s="151"/>
      <c r="Q122" s="151"/>
      <c r="R122" s="151"/>
      <c r="S122" s="151"/>
      <c r="T122" s="151"/>
      <c r="U122" s="151"/>
      <c r="V122" s="234"/>
      <c r="W122" s="124"/>
      <c r="X122" s="124"/>
      <c r="Y122" s="265"/>
      <c r="Z122" s="124"/>
      <c r="AA122" s="124"/>
      <c r="AB122" s="124"/>
      <c r="AC122" s="274"/>
      <c r="AD122" s="234"/>
      <c r="AE122" s="124"/>
      <c r="AF122" s="234"/>
      <c r="AG122" s="124"/>
      <c r="AH122" s="234"/>
      <c r="AI122" s="265"/>
      <c r="AJ122" s="52"/>
      <c r="AK122" s="8"/>
      <c r="AL122" s="33" t="s">
        <v>103</v>
      </c>
    </row>
    <row r="123" spans="1:39" ht="15.95" customHeight="1" x14ac:dyDescent="0.25">
      <c r="A123" s="10"/>
      <c r="C123" s="33" t="s">
        <v>104</v>
      </c>
      <c r="D123" s="87"/>
      <c r="E123" s="209">
        <v>0</v>
      </c>
      <c r="F123" s="209"/>
      <c r="G123" s="209">
        <v>0</v>
      </c>
      <c r="H123" s="209">
        <v>0</v>
      </c>
      <c r="I123" s="209">
        <v>3554722.0580799999</v>
      </c>
      <c r="J123" s="209">
        <v>5611538.6699999999</v>
      </c>
      <c r="K123" s="209">
        <v>5026144</v>
      </c>
      <c r="L123" s="109">
        <v>6439250.9624799993</v>
      </c>
      <c r="M123" s="109">
        <v>5422007.1197899999</v>
      </c>
      <c r="N123" s="225">
        <v>3707898.2747</v>
      </c>
      <c r="O123" s="225">
        <v>5801670.3782200012</v>
      </c>
      <c r="P123" s="109">
        <v>7617251.4200499998</v>
      </c>
      <c r="Q123" s="109">
        <v>8611781</v>
      </c>
      <c r="R123" s="109">
        <v>11830241</v>
      </c>
      <c r="S123" s="109">
        <v>14227647</v>
      </c>
      <c r="T123" s="109">
        <v>28456419.46345</v>
      </c>
      <c r="U123" s="109">
        <v>25337792.997889999</v>
      </c>
      <c r="V123" s="225">
        <v>22468606.577070702</v>
      </c>
      <c r="W123" s="106">
        <v>22468606.577070702</v>
      </c>
      <c r="X123" s="106">
        <v>15717948.866446342</v>
      </c>
      <c r="Y123" s="250">
        <v>15979465.266590001</v>
      </c>
      <c r="Z123" s="106">
        <v>15999940.549292624</v>
      </c>
      <c r="AA123" s="106">
        <v>15999940.549292624</v>
      </c>
      <c r="AB123" s="106">
        <v>11300392.690131724</v>
      </c>
      <c r="AC123" s="275">
        <v>-0.29281784455211535</v>
      </c>
      <c r="AD123" s="225">
        <v>11721428.474907225</v>
      </c>
      <c r="AE123" s="106">
        <v>11721428.474907225</v>
      </c>
      <c r="AF123" s="225">
        <v>12640536.081526099</v>
      </c>
      <c r="AG123" s="106">
        <v>12640536.081526099</v>
      </c>
      <c r="AH123" s="225">
        <v>13487683.533633066</v>
      </c>
      <c r="AI123" s="250">
        <v>13487683.533633066</v>
      </c>
      <c r="AJ123" s="347" t="s">
        <v>81</v>
      </c>
      <c r="AK123" s="8"/>
      <c r="AM123" s="33" t="s">
        <v>104</v>
      </c>
    </row>
    <row r="124" spans="1:39" ht="15.95" customHeight="1" x14ac:dyDescent="0.25">
      <c r="A124" s="10"/>
      <c r="C124" s="33" t="s">
        <v>106</v>
      </c>
      <c r="D124" s="87"/>
      <c r="E124" s="209">
        <v>-33506</v>
      </c>
      <c r="F124" s="209">
        <v>55916</v>
      </c>
      <c r="G124" s="209">
        <v>708413</v>
      </c>
      <c r="H124" s="209">
        <v>633125</v>
      </c>
      <c r="I124" s="209">
        <v>860238</v>
      </c>
      <c r="J124" s="209">
        <v>79732.006999999998</v>
      </c>
      <c r="K124" s="209">
        <v>0</v>
      </c>
      <c r="L124" s="109">
        <v>99777.300159999999</v>
      </c>
      <c r="M124" s="109">
        <v>33038.39531</v>
      </c>
      <c r="N124" s="225">
        <v>35489.504179999996</v>
      </c>
      <c r="O124" s="225">
        <v>111696.08234000001</v>
      </c>
      <c r="P124" s="109">
        <v>179776.72571000003</v>
      </c>
      <c r="Q124" s="109">
        <v>413477</v>
      </c>
      <c r="R124" s="109">
        <v>-25187</v>
      </c>
      <c r="S124" s="109">
        <v>-105789</v>
      </c>
      <c r="T124" s="109">
        <v>-117083.63031000001</v>
      </c>
      <c r="U124" s="109">
        <v>-156.70638</v>
      </c>
      <c r="V124" s="225">
        <v>0</v>
      </c>
      <c r="W124" s="106">
        <v>0</v>
      </c>
      <c r="X124" s="106">
        <v>0</v>
      </c>
      <c r="Y124" s="250">
        <v>0</v>
      </c>
      <c r="Z124" s="106">
        <v>0</v>
      </c>
      <c r="AA124" s="106">
        <v>0</v>
      </c>
      <c r="AB124" s="106">
        <v>0</v>
      </c>
      <c r="AC124" s="275">
        <v>0</v>
      </c>
      <c r="AD124" s="225">
        <v>0</v>
      </c>
      <c r="AE124" s="106">
        <v>0</v>
      </c>
      <c r="AF124" s="225">
        <v>0</v>
      </c>
      <c r="AG124" s="106">
        <v>0</v>
      </c>
      <c r="AH124" s="225">
        <v>0</v>
      </c>
      <c r="AI124" s="250">
        <v>0</v>
      </c>
      <c r="AJ124" s="347" t="s">
        <v>94</v>
      </c>
      <c r="AK124" s="8"/>
      <c r="AM124" s="33" t="s">
        <v>106</v>
      </c>
    </row>
    <row r="125" spans="1:39" ht="15.95" customHeight="1" x14ac:dyDescent="0.25">
      <c r="A125" s="10"/>
      <c r="C125" s="33" t="s">
        <v>108</v>
      </c>
      <c r="D125" s="87"/>
      <c r="E125" s="209">
        <v>188485</v>
      </c>
      <c r="F125" s="209">
        <v>244101</v>
      </c>
      <c r="G125" s="209">
        <v>255680</v>
      </c>
      <c r="H125" s="209">
        <v>210579</v>
      </c>
      <c r="I125" s="209">
        <v>21744</v>
      </c>
      <c r="J125" s="209">
        <v>89193</v>
      </c>
      <c r="K125" s="209">
        <v>87001</v>
      </c>
      <c r="L125" s="109">
        <v>104850</v>
      </c>
      <c r="M125" s="109">
        <v>31698</v>
      </c>
      <c r="N125" s="225">
        <v>22240</v>
      </c>
      <c r="O125" s="225">
        <v>23616</v>
      </c>
      <c r="P125" s="109">
        <v>23387</v>
      </c>
      <c r="Q125" s="109">
        <v>19000</v>
      </c>
      <c r="R125" s="109">
        <v>21160</v>
      </c>
      <c r="S125" s="109">
        <v>9412</v>
      </c>
      <c r="T125" s="109">
        <v>13035</v>
      </c>
      <c r="U125" s="109">
        <v>13462.169910000001</v>
      </c>
      <c r="V125" s="225">
        <v>29272</v>
      </c>
      <c r="W125" s="106">
        <v>29272</v>
      </c>
      <c r="X125" s="106">
        <v>14766.887140000003</v>
      </c>
      <c r="Y125" s="250">
        <v>19039</v>
      </c>
      <c r="Z125" s="106">
        <v>30589</v>
      </c>
      <c r="AA125" s="106">
        <v>30589</v>
      </c>
      <c r="AB125" s="106">
        <v>21216</v>
      </c>
      <c r="AC125" s="275">
        <v>0.11434424076894789</v>
      </c>
      <c r="AD125" s="225">
        <v>22171</v>
      </c>
      <c r="AE125" s="106">
        <v>22171</v>
      </c>
      <c r="AF125" s="225">
        <v>23168</v>
      </c>
      <c r="AG125" s="106">
        <v>23168</v>
      </c>
      <c r="AH125" s="225">
        <v>24211</v>
      </c>
      <c r="AI125" s="250">
        <v>24211</v>
      </c>
      <c r="AJ125" s="347" t="s">
        <v>105</v>
      </c>
      <c r="AK125" s="8"/>
      <c r="AM125" s="33" t="s">
        <v>108</v>
      </c>
    </row>
    <row r="126" spans="1:39" ht="15.95" customHeight="1" x14ac:dyDescent="0.25">
      <c r="A126" s="10"/>
      <c r="C126" s="33" t="s">
        <v>110</v>
      </c>
      <c r="D126" s="87"/>
      <c r="E126" s="209">
        <v>4481</v>
      </c>
      <c r="F126" s="209">
        <v>12185</v>
      </c>
      <c r="G126" s="209">
        <v>13636</v>
      </c>
      <c r="H126" s="209">
        <v>10235</v>
      </c>
      <c r="I126" s="209">
        <v>11773.941919999752</v>
      </c>
      <c r="J126" s="209">
        <v>6054.3229999998584</v>
      </c>
      <c r="K126" s="209">
        <v>9707</v>
      </c>
      <c r="L126" s="109">
        <v>3851</v>
      </c>
      <c r="M126" s="109">
        <v>2622</v>
      </c>
      <c r="N126" s="225">
        <v>6222</v>
      </c>
      <c r="O126" s="225">
        <v>11285</v>
      </c>
      <c r="P126" s="109">
        <v>13887</v>
      </c>
      <c r="Q126" s="109">
        <v>4342</v>
      </c>
      <c r="R126" s="109">
        <v>5018</v>
      </c>
      <c r="S126" s="109">
        <v>2100</v>
      </c>
      <c r="T126" s="109">
        <v>2894</v>
      </c>
      <c r="U126" s="109">
        <v>3722</v>
      </c>
      <c r="V126" s="225">
        <v>3902</v>
      </c>
      <c r="W126" s="106">
        <v>3902</v>
      </c>
      <c r="X126" s="106">
        <v>3902</v>
      </c>
      <c r="Y126" s="250">
        <v>4985</v>
      </c>
      <c r="Z126" s="106">
        <v>4148</v>
      </c>
      <c r="AA126" s="106">
        <v>4148</v>
      </c>
      <c r="AB126" s="106">
        <v>4979</v>
      </c>
      <c r="AC126" s="275">
        <v>-1.203610832497537E-3</v>
      </c>
      <c r="AD126" s="225">
        <v>4363</v>
      </c>
      <c r="AE126" s="106">
        <v>4363</v>
      </c>
      <c r="AF126" s="225">
        <v>4591</v>
      </c>
      <c r="AG126" s="106">
        <v>4591</v>
      </c>
      <c r="AH126" s="225">
        <v>4829</v>
      </c>
      <c r="AI126" s="250">
        <v>4829</v>
      </c>
      <c r="AJ126" s="52"/>
      <c r="AK126" s="8"/>
      <c r="AM126" s="33" t="s">
        <v>110</v>
      </c>
    </row>
    <row r="127" spans="1:39" ht="15.95" customHeight="1" x14ac:dyDescent="0.25">
      <c r="D127" s="87"/>
      <c r="E127" s="209"/>
      <c r="F127" s="209">
        <v>0</v>
      </c>
      <c r="G127" s="209"/>
      <c r="H127" s="209">
        <v>0</v>
      </c>
      <c r="I127" s="209">
        <v>0</v>
      </c>
      <c r="J127" s="209">
        <v>0</v>
      </c>
      <c r="K127" s="209">
        <v>0</v>
      </c>
      <c r="L127" s="151"/>
      <c r="M127" s="151"/>
      <c r="N127" s="234"/>
      <c r="O127" s="234"/>
      <c r="P127" s="151"/>
      <c r="Q127" s="151"/>
      <c r="R127" s="151"/>
      <c r="S127" s="151"/>
      <c r="T127" s="151"/>
      <c r="U127" s="151"/>
      <c r="V127" s="234"/>
      <c r="W127" s="124"/>
      <c r="X127" s="124"/>
      <c r="Y127" s="265"/>
      <c r="Z127" s="124"/>
      <c r="AA127" s="124"/>
      <c r="AB127" s="124"/>
      <c r="AC127" s="274"/>
      <c r="AD127" s="234"/>
      <c r="AE127" s="124"/>
      <c r="AF127" s="234"/>
      <c r="AG127" s="124"/>
      <c r="AH127" s="234"/>
      <c r="AI127" s="265"/>
      <c r="AJ127" s="98"/>
    </row>
    <row r="128" spans="1:39" ht="15.95" customHeight="1" x14ac:dyDescent="0.25">
      <c r="A128" s="8" t="s">
        <v>111</v>
      </c>
      <c r="B128" s="8"/>
      <c r="C128" s="8"/>
      <c r="D128" s="54"/>
      <c r="E128" s="211">
        <v>38785</v>
      </c>
      <c r="F128" s="211">
        <v>230100</v>
      </c>
      <c r="G128" s="211">
        <v>131244</v>
      </c>
      <c r="H128" s="211">
        <v>36263</v>
      </c>
      <c r="I128" s="211">
        <v>35448</v>
      </c>
      <c r="J128" s="211">
        <v>114745</v>
      </c>
      <c r="K128" s="211">
        <v>94462</v>
      </c>
      <c r="L128" s="114">
        <v>37002</v>
      </c>
      <c r="M128" s="114">
        <v>77437</v>
      </c>
      <c r="N128" s="229">
        <v>121142</v>
      </c>
      <c r="O128" s="229">
        <v>149200</v>
      </c>
      <c r="P128" s="114">
        <v>197491</v>
      </c>
      <c r="Q128" s="114">
        <v>111917</v>
      </c>
      <c r="R128" s="114">
        <v>120742</v>
      </c>
      <c r="S128" s="114">
        <v>124134</v>
      </c>
      <c r="T128" s="114">
        <v>136302</v>
      </c>
      <c r="U128" s="114">
        <v>186769</v>
      </c>
      <c r="V128" s="229">
        <v>131285</v>
      </c>
      <c r="W128" s="115">
        <v>131285</v>
      </c>
      <c r="X128" s="115">
        <v>163117</v>
      </c>
      <c r="Y128" s="268">
        <v>192333</v>
      </c>
      <c r="Z128" s="115">
        <v>146092.95000000001</v>
      </c>
      <c r="AA128" s="115">
        <v>146092.95000000001</v>
      </c>
      <c r="AB128" s="115">
        <v>179213</v>
      </c>
      <c r="AC128" s="338">
        <v>-6.8215022902985978E-2</v>
      </c>
      <c r="AD128" s="229">
        <v>144017.70000000001</v>
      </c>
      <c r="AE128" s="115">
        <v>144017.70000000001</v>
      </c>
      <c r="AF128" s="229">
        <v>147574.97500000001</v>
      </c>
      <c r="AG128" s="115">
        <v>147574.97500000001</v>
      </c>
      <c r="AH128" s="229">
        <v>152559.11174999998</v>
      </c>
      <c r="AI128" s="268">
        <v>152559.11174999998</v>
      </c>
      <c r="AJ128" s="52"/>
      <c r="AK128" s="8" t="s">
        <v>111</v>
      </c>
      <c r="AL128" s="8"/>
      <c r="AM128" s="8"/>
    </row>
    <row r="129" spans="1:154" s="53" customFormat="1" ht="15.95" customHeight="1" x14ac:dyDescent="0.25">
      <c r="A129" s="8"/>
      <c r="B129" s="33"/>
      <c r="C129" s="33"/>
      <c r="D129" s="87"/>
      <c r="E129" s="209"/>
      <c r="F129" s="209"/>
      <c r="G129" s="209"/>
      <c r="H129" s="209"/>
      <c r="I129" s="209"/>
      <c r="J129" s="209"/>
      <c r="K129" s="209"/>
      <c r="L129" s="172"/>
      <c r="M129" s="172"/>
      <c r="N129" s="239"/>
      <c r="O129" s="239"/>
      <c r="P129" s="172"/>
      <c r="Q129" s="172"/>
      <c r="R129" s="172"/>
      <c r="S129" s="172"/>
      <c r="T129" s="172"/>
      <c r="U129" s="172"/>
      <c r="V129" s="239"/>
      <c r="W129" s="310"/>
      <c r="X129" s="310"/>
      <c r="Y129" s="283"/>
      <c r="Z129" s="310"/>
      <c r="AA129" s="310"/>
      <c r="AB129" s="310"/>
      <c r="AC129" s="339"/>
      <c r="AD129" s="239"/>
      <c r="AE129" s="310"/>
      <c r="AF129" s="239"/>
      <c r="AG129" s="310"/>
      <c r="AH129" s="239"/>
      <c r="AI129" s="283"/>
      <c r="AJ129" s="98"/>
      <c r="AK129" s="33"/>
      <c r="AL129" s="33"/>
      <c r="AM129" s="33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</row>
    <row r="130" spans="1:154" ht="15.95" customHeight="1" x14ac:dyDescent="0.25">
      <c r="A130" s="8" t="s">
        <v>112</v>
      </c>
      <c r="D130" s="87"/>
      <c r="E130" s="211">
        <v>1739790</v>
      </c>
      <c r="F130" s="211">
        <v>1296910</v>
      </c>
      <c r="G130" s="211">
        <v>797067</v>
      </c>
      <c r="H130" s="211">
        <v>957093</v>
      </c>
      <c r="I130" s="211">
        <v>4226273</v>
      </c>
      <c r="J130" s="211">
        <v>9758163</v>
      </c>
      <c r="K130" s="211">
        <v>13969548</v>
      </c>
      <c r="L130" s="118">
        <v>15957324</v>
      </c>
      <c r="M130" s="118">
        <v>15333408</v>
      </c>
      <c r="N130" s="226">
        <v>43387616</v>
      </c>
      <c r="O130" s="226">
        <v>18224915</v>
      </c>
      <c r="P130" s="118">
        <v>19540965</v>
      </c>
      <c r="Q130" s="118">
        <v>14453119</v>
      </c>
      <c r="R130" s="118">
        <v>15807178.48</v>
      </c>
      <c r="S130" s="118">
        <v>28404741</v>
      </c>
      <c r="T130" s="118">
        <v>8853468</v>
      </c>
      <c r="U130" s="118">
        <v>17020888</v>
      </c>
      <c r="V130" s="226">
        <v>14021505</v>
      </c>
      <c r="W130" s="100">
        <v>14021505</v>
      </c>
      <c r="X130" s="100">
        <v>33979632</v>
      </c>
      <c r="Y130" s="284">
        <v>29657524.986730002</v>
      </c>
      <c r="Z130" s="100">
        <v>14253203.85</v>
      </c>
      <c r="AA130" s="100">
        <v>14253203.85</v>
      </c>
      <c r="AB130" s="100">
        <v>16077949.699999999</v>
      </c>
      <c r="AC130" s="339">
        <v>-0.45787958680996022</v>
      </c>
      <c r="AD130" s="226">
        <v>14097011.6</v>
      </c>
      <c r="AE130" s="100">
        <v>14097011.6</v>
      </c>
      <c r="AF130" s="226">
        <v>8898216.7300000004</v>
      </c>
      <c r="AG130" s="100">
        <v>8898216.7300000004</v>
      </c>
      <c r="AH130" s="226">
        <v>7310366.2165000001</v>
      </c>
      <c r="AI130" s="284">
        <v>7310366.2165000001</v>
      </c>
      <c r="AJ130" s="347" t="s">
        <v>107</v>
      </c>
      <c r="AK130" s="8" t="s">
        <v>112</v>
      </c>
      <c r="AM130" s="7"/>
    </row>
    <row r="131" spans="1:154" ht="15.95" customHeight="1" x14ac:dyDescent="0.25">
      <c r="A131" s="8"/>
      <c r="D131" s="87"/>
      <c r="E131" s="209"/>
      <c r="F131" s="209"/>
      <c r="G131" s="209"/>
      <c r="H131" s="209"/>
      <c r="I131" s="209"/>
      <c r="J131" s="209"/>
      <c r="K131" s="209"/>
      <c r="L131" s="118"/>
      <c r="M131" s="118"/>
      <c r="N131" s="226"/>
      <c r="O131" s="226"/>
      <c r="P131" s="118"/>
      <c r="Q131" s="118"/>
      <c r="R131" s="118"/>
      <c r="S131" s="118"/>
      <c r="T131" s="118"/>
      <c r="U131" s="118"/>
      <c r="V131" s="226"/>
      <c r="W131" s="100"/>
      <c r="X131" s="100"/>
      <c r="Y131" s="284"/>
      <c r="Z131" s="100"/>
      <c r="AA131" s="100"/>
      <c r="AB131" s="100"/>
      <c r="AC131" s="339"/>
      <c r="AD131" s="226"/>
      <c r="AE131" s="100"/>
      <c r="AF131" s="226"/>
      <c r="AG131" s="100"/>
      <c r="AH131" s="226"/>
      <c r="AI131" s="284"/>
      <c r="AJ131" s="347"/>
      <c r="AK131" s="8"/>
      <c r="AM131" s="7"/>
    </row>
    <row r="132" spans="1:154" ht="15.95" customHeight="1" x14ac:dyDescent="0.25">
      <c r="A132" s="8" t="s">
        <v>138</v>
      </c>
      <c r="D132" s="87"/>
      <c r="E132" s="209"/>
      <c r="F132" s="209"/>
      <c r="G132" s="209"/>
      <c r="H132" s="209"/>
      <c r="I132" s="209"/>
      <c r="J132" s="209"/>
      <c r="K132" s="209"/>
      <c r="L132" s="118"/>
      <c r="M132" s="118"/>
      <c r="N132" s="226">
        <v>1324583</v>
      </c>
      <c r="O132" s="226">
        <v>1168589</v>
      </c>
      <c r="P132" s="118">
        <v>1318423</v>
      </c>
      <c r="Q132" s="118">
        <v>1397634</v>
      </c>
      <c r="R132" s="118">
        <v>1479589</v>
      </c>
      <c r="S132" s="118">
        <v>1504974</v>
      </c>
      <c r="T132" s="118">
        <v>1833615</v>
      </c>
      <c r="U132" s="118">
        <v>10179509</v>
      </c>
      <c r="V132" s="226">
        <v>2121609</v>
      </c>
      <c r="W132" s="100">
        <v>2121609</v>
      </c>
      <c r="X132" s="100">
        <v>7897446</v>
      </c>
      <c r="Y132" s="284">
        <v>7763649</v>
      </c>
      <c r="Z132" s="100">
        <v>2142549</v>
      </c>
      <c r="AA132" s="100">
        <v>2142549</v>
      </c>
      <c r="AB132" s="100">
        <v>2142549</v>
      </c>
      <c r="AC132" s="339">
        <v>-0.72402809555146042</v>
      </c>
      <c r="AD132" s="226">
        <v>2228251</v>
      </c>
      <c r="AE132" s="100">
        <v>2228251</v>
      </c>
      <c r="AF132" s="226">
        <v>2326294</v>
      </c>
      <c r="AG132" s="100">
        <v>2326294</v>
      </c>
      <c r="AH132" s="226">
        <v>2433304</v>
      </c>
      <c r="AI132" s="284">
        <v>2433304</v>
      </c>
      <c r="AJ132" s="347"/>
      <c r="AK132" s="8" t="s">
        <v>138</v>
      </c>
      <c r="AM132" s="7"/>
    </row>
    <row r="133" spans="1:154" ht="15.95" customHeight="1" x14ac:dyDescent="0.25">
      <c r="A133" s="8" t="s">
        <v>139</v>
      </c>
      <c r="D133" s="87"/>
      <c r="E133" s="209"/>
      <c r="F133" s="209"/>
      <c r="G133" s="209"/>
      <c r="H133" s="209"/>
      <c r="I133" s="209"/>
      <c r="J133" s="209"/>
      <c r="K133" s="209"/>
      <c r="L133" s="118"/>
      <c r="M133" s="118"/>
      <c r="N133" s="226">
        <v>676495</v>
      </c>
      <c r="O133" s="226">
        <v>247982</v>
      </c>
      <c r="P133" s="118">
        <v>2001</v>
      </c>
      <c r="Q133" s="118">
        <v>1369239</v>
      </c>
      <c r="R133" s="118">
        <v>0</v>
      </c>
      <c r="S133" s="118">
        <v>209625</v>
      </c>
      <c r="T133" s="118">
        <v>156964</v>
      </c>
      <c r="U133" s="118">
        <v>172290</v>
      </c>
      <c r="V133" s="226">
        <v>85470.468212799999</v>
      </c>
      <c r="W133" s="100">
        <v>85470.468212799999</v>
      </c>
      <c r="X133" s="100">
        <v>190500</v>
      </c>
      <c r="Y133" s="284">
        <v>236907</v>
      </c>
      <c r="Z133" s="100">
        <v>199644</v>
      </c>
      <c r="AA133" s="100">
        <v>199644</v>
      </c>
      <c r="AB133" s="100">
        <v>60000</v>
      </c>
      <c r="AC133" s="339">
        <v>-0.74673606098595657</v>
      </c>
      <c r="AD133" s="226">
        <v>74400</v>
      </c>
      <c r="AE133" s="100">
        <v>74400</v>
      </c>
      <c r="AF133" s="226">
        <v>88000</v>
      </c>
      <c r="AG133" s="100">
        <v>88000</v>
      </c>
      <c r="AH133" s="226">
        <v>106000</v>
      </c>
      <c r="AI133" s="284">
        <v>106000</v>
      </c>
      <c r="AJ133" s="347"/>
      <c r="AK133" s="8" t="s">
        <v>139</v>
      </c>
      <c r="AM133" s="7"/>
    </row>
    <row r="134" spans="1:154" ht="15.95" customHeight="1" x14ac:dyDescent="0.25">
      <c r="A134" s="8" t="s">
        <v>153</v>
      </c>
      <c r="D134" s="87"/>
      <c r="E134" s="209"/>
      <c r="F134" s="209"/>
      <c r="G134" s="209"/>
      <c r="H134" s="209"/>
      <c r="I134" s="209"/>
      <c r="J134" s="209"/>
      <c r="K134" s="209"/>
      <c r="L134" s="118"/>
      <c r="M134" s="118"/>
      <c r="N134" s="226"/>
      <c r="O134" s="226"/>
      <c r="P134" s="118"/>
      <c r="Q134" s="118"/>
      <c r="R134" s="118"/>
      <c r="S134" s="118"/>
      <c r="T134" s="118">
        <v>0</v>
      </c>
      <c r="U134" s="118">
        <v>0</v>
      </c>
      <c r="V134" s="226">
        <v>0</v>
      </c>
      <c r="W134" s="100">
        <v>0</v>
      </c>
      <c r="X134" s="100">
        <v>0</v>
      </c>
      <c r="Y134" s="284">
        <v>0</v>
      </c>
      <c r="Z134" s="100">
        <v>0</v>
      </c>
      <c r="AA134" s="100">
        <v>0</v>
      </c>
      <c r="AB134" s="100">
        <v>3805724</v>
      </c>
      <c r="AC134" s="339">
        <v>0</v>
      </c>
      <c r="AD134" s="226">
        <v>5476082</v>
      </c>
      <c r="AE134" s="100">
        <v>5476082</v>
      </c>
      <c r="AF134" s="226">
        <v>4639256</v>
      </c>
      <c r="AG134" s="100">
        <v>4639256</v>
      </c>
      <c r="AH134" s="226">
        <v>3313837</v>
      </c>
      <c r="AI134" s="284">
        <v>3313837</v>
      </c>
      <c r="AJ134" s="347"/>
      <c r="AK134" s="8" t="s">
        <v>153</v>
      </c>
      <c r="AM134" s="7"/>
    </row>
    <row r="135" spans="1:154" ht="15.95" customHeight="1" x14ac:dyDescent="0.25">
      <c r="A135" s="129"/>
      <c r="B135" s="129"/>
      <c r="C135" s="129"/>
      <c r="D135" s="139"/>
      <c r="E135" s="210"/>
      <c r="F135" s="210"/>
      <c r="G135" s="210"/>
      <c r="H135" s="210"/>
      <c r="I135" s="210"/>
      <c r="J135" s="210"/>
      <c r="K135" s="210"/>
      <c r="L135" s="153"/>
      <c r="M135" s="153"/>
      <c r="N135" s="224"/>
      <c r="O135" s="224"/>
      <c r="P135" s="153"/>
      <c r="Q135" s="153"/>
      <c r="R135" s="153"/>
      <c r="S135" s="153"/>
      <c r="T135" s="153"/>
      <c r="U135" s="153"/>
      <c r="V135" s="224"/>
      <c r="W135" s="173"/>
      <c r="X135" s="173"/>
      <c r="Y135" s="278"/>
      <c r="Z135" s="173"/>
      <c r="AA135" s="124"/>
      <c r="AB135" s="173"/>
      <c r="AC135" s="340"/>
      <c r="AD135" s="224"/>
      <c r="AE135" s="173"/>
      <c r="AF135" s="224"/>
      <c r="AG135" s="173"/>
      <c r="AH135" s="224"/>
      <c r="AI135" s="278"/>
      <c r="AJ135" s="189"/>
      <c r="AK135" s="129"/>
      <c r="AL135" s="129"/>
      <c r="AM135" s="129"/>
    </row>
    <row r="136" spans="1:154" ht="15.95" customHeight="1" x14ac:dyDescent="0.25">
      <c r="A136" s="8" t="s">
        <v>113</v>
      </c>
      <c r="B136" s="8"/>
      <c r="C136" s="8"/>
      <c r="D136" s="87"/>
      <c r="E136" s="209">
        <v>10843316</v>
      </c>
      <c r="F136" s="209">
        <v>12692579</v>
      </c>
      <c r="G136" s="209">
        <v>12616184</v>
      </c>
      <c r="H136" s="209">
        <v>8894421</v>
      </c>
      <c r="I136" s="209">
        <v>16473986</v>
      </c>
      <c r="J136" s="209">
        <v>24401513</v>
      </c>
      <c r="K136" s="209">
        <v>28467697</v>
      </c>
      <c r="L136" s="174">
        <v>30725836.262639999</v>
      </c>
      <c r="M136" s="175">
        <v>30899583.515099999</v>
      </c>
      <c r="N136" s="240">
        <v>57275714.77888</v>
      </c>
      <c r="O136" s="240">
        <v>33271788.460560001</v>
      </c>
      <c r="P136" s="175">
        <v>35849271.14576</v>
      </c>
      <c r="Q136" s="175">
        <v>35869028</v>
      </c>
      <c r="R136" s="175">
        <v>40383988.200000003</v>
      </c>
      <c r="S136" s="175">
        <v>52052738</v>
      </c>
      <c r="T136" s="175">
        <v>46484719.833140001</v>
      </c>
      <c r="U136" s="175">
        <v>56200704.207059994</v>
      </c>
      <c r="V136" s="240">
        <v>51583356.045283496</v>
      </c>
      <c r="W136" s="137">
        <v>51583356.045283496</v>
      </c>
      <c r="X136" s="137">
        <v>61293869.753586337</v>
      </c>
      <c r="Y136" s="285">
        <v>62943980.582220003</v>
      </c>
      <c r="Z136" s="137">
        <v>41856388.899292618</v>
      </c>
      <c r="AA136" s="334">
        <v>41856388.899292618</v>
      </c>
      <c r="AB136" s="137">
        <v>41104454.990131721</v>
      </c>
      <c r="AC136" s="341">
        <v>-0.34696765902119264</v>
      </c>
      <c r="AD136" s="240">
        <v>37878704.284207225</v>
      </c>
      <c r="AE136" s="137">
        <v>37878704.284207225</v>
      </c>
      <c r="AF136" s="240">
        <v>32601819.04239925</v>
      </c>
      <c r="AG136" s="137">
        <v>32601819.04239925</v>
      </c>
      <c r="AH136" s="240">
        <v>32222823.437232301</v>
      </c>
      <c r="AI136" s="285">
        <v>32222823.437232301</v>
      </c>
      <c r="AJ136" s="98" t="s">
        <v>109</v>
      </c>
      <c r="AK136" s="8" t="s">
        <v>113</v>
      </c>
      <c r="AL136" s="8"/>
      <c r="AM136" s="8"/>
    </row>
    <row r="137" spans="1:154" ht="15.95" customHeight="1" x14ac:dyDescent="0.25">
      <c r="A137" s="129"/>
      <c r="B137" s="129"/>
      <c r="C137" s="129"/>
      <c r="D137" s="139"/>
      <c r="E137" s="210"/>
      <c r="F137" s="210"/>
      <c r="G137" s="210"/>
      <c r="H137" s="210"/>
      <c r="I137" s="210"/>
      <c r="J137" s="210"/>
      <c r="K137" s="210"/>
      <c r="L137" s="153"/>
      <c r="M137" s="153"/>
      <c r="N137" s="224"/>
      <c r="O137" s="224"/>
      <c r="P137" s="153"/>
      <c r="Q137" s="153"/>
      <c r="R137" s="153"/>
      <c r="S137" s="153"/>
      <c r="T137" s="153"/>
      <c r="U137" s="153"/>
      <c r="V137" s="224"/>
      <c r="W137" s="173"/>
      <c r="X137" s="173"/>
      <c r="Y137" s="278"/>
      <c r="Z137" s="173"/>
      <c r="AA137" s="173"/>
      <c r="AB137" s="173"/>
      <c r="AC137" s="340"/>
      <c r="AD137" s="224"/>
      <c r="AE137" s="173"/>
      <c r="AF137" s="224"/>
      <c r="AG137" s="173"/>
      <c r="AH137" s="224"/>
      <c r="AI137" s="278"/>
      <c r="AJ137" s="189"/>
      <c r="AK137" s="129"/>
      <c r="AL137" s="129"/>
      <c r="AM137" s="129"/>
    </row>
    <row r="138" spans="1:154" s="53" customFormat="1" ht="15.95" customHeight="1" x14ac:dyDescent="0.25">
      <c r="A138" s="176"/>
      <c r="B138" s="21"/>
      <c r="C138" s="21"/>
      <c r="D138" s="145"/>
      <c r="E138" s="253"/>
      <c r="F138" s="253"/>
      <c r="G138" s="253"/>
      <c r="H138" s="253"/>
      <c r="I138" s="253"/>
      <c r="J138" s="253"/>
      <c r="K138" s="253"/>
      <c r="L138" s="177"/>
      <c r="M138" s="177"/>
      <c r="N138" s="241"/>
      <c r="O138" s="241"/>
      <c r="P138" s="177"/>
      <c r="Q138" s="177"/>
      <c r="R138" s="177"/>
      <c r="S138" s="177"/>
      <c r="T138" s="177"/>
      <c r="U138" s="177"/>
      <c r="V138" s="241"/>
      <c r="W138" s="220"/>
      <c r="X138" s="220"/>
      <c r="Y138" s="286"/>
      <c r="Z138" s="220"/>
      <c r="AA138" s="170"/>
      <c r="AB138" s="220"/>
      <c r="AC138" s="342"/>
      <c r="AD138" s="241"/>
      <c r="AE138" s="220"/>
      <c r="AF138" s="241"/>
      <c r="AG138" s="220"/>
      <c r="AH138" s="241"/>
      <c r="AI138" s="286"/>
      <c r="AJ138" s="348"/>
      <c r="AK138" s="176"/>
      <c r="AL138" s="21"/>
      <c r="AM138" s="21"/>
    </row>
    <row r="139" spans="1:154" s="178" customFormat="1" ht="15.95" customHeight="1" x14ac:dyDescent="0.25">
      <c r="A139" s="8" t="s">
        <v>114</v>
      </c>
      <c r="B139" s="8"/>
      <c r="C139" s="8"/>
      <c r="D139" s="167"/>
      <c r="E139" s="211">
        <v>481196994</v>
      </c>
      <c r="F139" s="211">
        <v>560794648</v>
      </c>
      <c r="G139" s="211">
        <v>608795723</v>
      </c>
      <c r="H139" s="211">
        <v>579684459.19337988</v>
      </c>
      <c r="I139" s="211">
        <v>672751453.49874496</v>
      </c>
      <c r="J139" s="211">
        <v>745291262.17847991</v>
      </c>
      <c r="K139" s="211">
        <v>800142230.86336994</v>
      </c>
      <c r="L139" s="118">
        <v>887366172.90978992</v>
      </c>
      <c r="M139" s="118">
        <v>965456946.23494995</v>
      </c>
      <c r="N139" s="226">
        <v>1076236423.9166045</v>
      </c>
      <c r="O139" s="226">
        <v>1137904427.3005474</v>
      </c>
      <c r="P139" s="118">
        <v>1196362272.3168333</v>
      </c>
      <c r="Q139" s="118">
        <v>1275270633.0283337</v>
      </c>
      <c r="R139" s="118">
        <v>1345869933.5267572</v>
      </c>
      <c r="S139" s="118">
        <v>1238368731.7810013</v>
      </c>
      <c r="T139" s="118">
        <v>1564272753.1925907</v>
      </c>
      <c r="U139" s="118">
        <v>1699214664.599335</v>
      </c>
      <c r="V139" s="226">
        <v>1772228846.9680648</v>
      </c>
      <c r="W139" s="100">
        <v>1759228846.9680648</v>
      </c>
      <c r="X139" s="100">
        <v>1712835566.3026307</v>
      </c>
      <c r="Y139" s="284">
        <v>1724002883.6138232</v>
      </c>
      <c r="Z139" s="100">
        <v>1800020325.57248</v>
      </c>
      <c r="AA139" s="100">
        <v>1815020325.5724802</v>
      </c>
      <c r="AB139" s="100">
        <v>1797565511.0660136</v>
      </c>
      <c r="AC139" s="339">
        <v>4.2669666130714212E-2</v>
      </c>
      <c r="AD139" s="226">
        <v>1942458418.6411633</v>
      </c>
      <c r="AE139" s="100">
        <v>1970458418.6411633</v>
      </c>
      <c r="AF139" s="226">
        <v>2103916168.1427879</v>
      </c>
      <c r="AG139" s="100">
        <v>2118416168.1412621</v>
      </c>
      <c r="AH139" s="226">
        <v>2246645102.058639</v>
      </c>
      <c r="AI139" s="284">
        <v>2246645102.0550056</v>
      </c>
      <c r="AJ139" s="52"/>
      <c r="AK139" s="8" t="s">
        <v>114</v>
      </c>
      <c r="AL139" s="8"/>
      <c r="AM139" s="8"/>
    </row>
    <row r="140" spans="1:154" s="178" customFormat="1" ht="15.95" customHeight="1" x14ac:dyDescent="0.25">
      <c r="A140" s="129"/>
      <c r="B140" s="129"/>
      <c r="C140" s="129"/>
      <c r="D140" s="139"/>
      <c r="E140" s="210"/>
      <c r="F140" s="210"/>
      <c r="G140" s="210"/>
      <c r="H140" s="210"/>
      <c r="I140" s="210"/>
      <c r="J140" s="210"/>
      <c r="K140" s="210"/>
      <c r="L140" s="153"/>
      <c r="M140" s="153"/>
      <c r="N140" s="224"/>
      <c r="O140" s="224"/>
      <c r="P140" s="153"/>
      <c r="Q140" s="153"/>
      <c r="R140" s="153"/>
      <c r="S140" s="153"/>
      <c r="T140" s="153"/>
      <c r="U140" s="153"/>
      <c r="V140" s="224"/>
      <c r="W140" s="173"/>
      <c r="X140" s="173"/>
      <c r="Y140" s="278"/>
      <c r="Z140" s="173"/>
      <c r="AA140" s="173"/>
      <c r="AB140" s="173"/>
      <c r="AC140" s="340"/>
      <c r="AD140" s="224"/>
      <c r="AE140" s="173"/>
      <c r="AF140" s="224"/>
      <c r="AG140" s="173"/>
      <c r="AH140" s="224"/>
      <c r="AI140" s="278"/>
      <c r="AJ140" s="189"/>
      <c r="AK140" s="129"/>
      <c r="AL140" s="129"/>
      <c r="AM140" s="129"/>
    </row>
    <row r="141" spans="1:154" s="180" customFormat="1" ht="15.95" customHeight="1" x14ac:dyDescent="0.25">
      <c r="A141" s="98"/>
      <c r="B141" s="33"/>
      <c r="C141" s="33"/>
      <c r="D141" s="87"/>
      <c r="E141" s="209"/>
      <c r="F141" s="209"/>
      <c r="G141" s="209"/>
      <c r="H141" s="209"/>
      <c r="I141" s="209"/>
      <c r="J141" s="209"/>
      <c r="K141" s="209"/>
      <c r="L141" s="179"/>
      <c r="M141" s="179"/>
      <c r="N141" s="242"/>
      <c r="O141" s="242"/>
      <c r="P141" s="179"/>
      <c r="Q141" s="179"/>
      <c r="R141" s="179"/>
      <c r="S141" s="179"/>
      <c r="T141" s="179"/>
      <c r="U141" s="179"/>
      <c r="V141" s="242"/>
      <c r="W141" s="221"/>
      <c r="X141" s="221"/>
      <c r="Y141" s="287"/>
      <c r="Z141" s="221"/>
      <c r="AA141" s="221"/>
      <c r="AB141" s="221"/>
      <c r="AC141" s="274"/>
      <c r="AD141" s="242"/>
      <c r="AE141" s="221"/>
      <c r="AF141" s="242"/>
      <c r="AG141" s="221"/>
      <c r="AH141" s="242"/>
      <c r="AI141" s="287"/>
      <c r="AJ141" s="98"/>
      <c r="AK141" s="98"/>
      <c r="AL141" s="33"/>
      <c r="AM141" s="33"/>
    </row>
    <row r="142" spans="1:154" s="183" customFormat="1" ht="15.95" customHeight="1" x14ac:dyDescent="0.25">
      <c r="A142" s="52" t="s">
        <v>115</v>
      </c>
      <c r="B142" s="8"/>
      <c r="C142" s="8"/>
      <c r="D142" s="54"/>
      <c r="E142" s="207">
        <v>3438017</v>
      </c>
      <c r="F142" s="207">
        <v>1849837</v>
      </c>
      <c r="G142" s="207">
        <v>8203424</v>
      </c>
      <c r="H142" s="207">
        <v>6428748.8609999996</v>
      </c>
      <c r="I142" s="207">
        <v>3013914</v>
      </c>
      <c r="J142" s="207">
        <v>5209227</v>
      </c>
      <c r="K142" s="207">
        <v>12302788</v>
      </c>
      <c r="L142" s="181">
        <v>11709339</v>
      </c>
      <c r="M142" s="181">
        <v>12646970</v>
      </c>
      <c r="N142" s="243">
        <v>14377522</v>
      </c>
      <c r="O142" s="243">
        <v>14240651</v>
      </c>
      <c r="P142" s="181">
        <v>16600255</v>
      </c>
      <c r="Q142" s="181">
        <v>11999374</v>
      </c>
      <c r="R142" s="181">
        <v>12801333</v>
      </c>
      <c r="S142" s="181">
        <v>25769918</v>
      </c>
      <c r="T142" s="181">
        <v>6068425</v>
      </c>
      <c r="U142" s="181">
        <v>5221250</v>
      </c>
      <c r="V142" s="243">
        <v>11053000</v>
      </c>
      <c r="W142" s="182">
        <v>11053000</v>
      </c>
      <c r="X142" s="182">
        <v>22948464</v>
      </c>
      <c r="Y142" s="288">
        <v>19034942.353810001</v>
      </c>
      <c r="Z142" s="182">
        <v>9137138</v>
      </c>
      <c r="AA142" s="182">
        <v>9137138</v>
      </c>
      <c r="AB142" s="182">
        <v>9158338</v>
      </c>
      <c r="AC142" s="343">
        <v>0</v>
      </c>
      <c r="AD142" s="243">
        <v>1478000</v>
      </c>
      <c r="AE142" s="182">
        <v>1478000</v>
      </c>
      <c r="AF142" s="243">
        <v>943000</v>
      </c>
      <c r="AG142" s="182">
        <v>943000</v>
      </c>
      <c r="AH142" s="243">
        <v>544000</v>
      </c>
      <c r="AI142" s="288">
        <v>544000</v>
      </c>
      <c r="AJ142" s="349"/>
      <c r="AK142" s="52" t="s">
        <v>115</v>
      </c>
      <c r="AL142" s="8"/>
      <c r="AM142" s="8"/>
      <c r="AN142" s="180"/>
      <c r="AO142" s="180"/>
      <c r="AP142" s="180"/>
      <c r="AQ142" s="180"/>
      <c r="AR142" s="180"/>
      <c r="AS142" s="180"/>
      <c r="AT142" s="180"/>
      <c r="AU142" s="180"/>
      <c r="AV142" s="180"/>
      <c r="AW142" s="180"/>
      <c r="AX142" s="180"/>
      <c r="AY142" s="180"/>
      <c r="AZ142" s="180"/>
      <c r="BA142" s="180"/>
      <c r="BB142" s="180"/>
      <c r="BC142" s="180"/>
      <c r="BD142" s="180"/>
      <c r="BE142" s="180"/>
      <c r="BF142" s="180"/>
      <c r="BG142" s="180"/>
      <c r="BH142" s="180"/>
      <c r="BI142" s="180"/>
      <c r="BJ142" s="180"/>
      <c r="BK142" s="180"/>
      <c r="BL142" s="180"/>
      <c r="BM142" s="180"/>
      <c r="BN142" s="180"/>
      <c r="BO142" s="180"/>
      <c r="BP142" s="180"/>
      <c r="BQ142" s="180"/>
      <c r="BR142" s="180"/>
      <c r="BS142" s="180"/>
      <c r="BT142" s="180"/>
      <c r="BU142" s="180"/>
      <c r="BV142" s="180"/>
      <c r="BW142" s="180"/>
      <c r="BX142" s="180"/>
      <c r="BY142" s="180"/>
      <c r="BZ142" s="180"/>
      <c r="CA142" s="180"/>
      <c r="CB142" s="180"/>
      <c r="CC142" s="180"/>
      <c r="CD142" s="180"/>
      <c r="CE142" s="180"/>
      <c r="CF142" s="180"/>
      <c r="CG142" s="180"/>
      <c r="CH142" s="180"/>
      <c r="CI142" s="180"/>
      <c r="CJ142" s="180"/>
      <c r="CK142" s="180"/>
      <c r="CL142" s="180"/>
      <c r="CM142" s="180"/>
      <c r="CN142" s="180"/>
      <c r="CO142" s="180"/>
      <c r="CP142" s="180"/>
    </row>
    <row r="143" spans="1:154" s="180" customFormat="1" ht="15.95" customHeight="1" x14ac:dyDescent="0.25">
      <c r="A143" s="98"/>
      <c r="B143" s="98" t="s">
        <v>116</v>
      </c>
      <c r="C143" s="98"/>
      <c r="D143" s="87"/>
      <c r="E143" s="34"/>
      <c r="F143" s="34"/>
      <c r="G143" s="34"/>
      <c r="H143" s="34"/>
      <c r="I143" s="34"/>
      <c r="J143" s="34"/>
      <c r="K143" s="34"/>
      <c r="L143" s="184">
        <v>5670623</v>
      </c>
      <c r="M143" s="184">
        <v>4406734</v>
      </c>
      <c r="N143" s="244">
        <v>8869128</v>
      </c>
      <c r="O143" s="244">
        <v>10710440</v>
      </c>
      <c r="P143" s="184">
        <v>13115597</v>
      </c>
      <c r="Q143" s="184">
        <v>10390835</v>
      </c>
      <c r="R143" s="184">
        <v>8958256</v>
      </c>
      <c r="S143" s="184">
        <v>11042461</v>
      </c>
      <c r="T143" s="184">
        <v>3172356</v>
      </c>
      <c r="U143" s="184">
        <v>4775102</v>
      </c>
      <c r="V143" s="244">
        <v>11053000</v>
      </c>
      <c r="W143" s="222">
        <v>11053000</v>
      </c>
      <c r="X143" s="222">
        <v>19466000</v>
      </c>
      <c r="Y143" s="289">
        <v>18714044</v>
      </c>
      <c r="Z143" s="222">
        <v>6253000</v>
      </c>
      <c r="AA143" s="222">
        <v>6253000</v>
      </c>
      <c r="AB143" s="222">
        <v>7020074</v>
      </c>
      <c r="AC143" s="344">
        <v>0</v>
      </c>
      <c r="AD143" s="244">
        <v>1478000</v>
      </c>
      <c r="AE143" s="222">
        <v>1478000</v>
      </c>
      <c r="AF143" s="244">
        <v>943000</v>
      </c>
      <c r="AG143" s="222">
        <v>943000</v>
      </c>
      <c r="AH143" s="244">
        <v>544000</v>
      </c>
      <c r="AI143" s="289">
        <v>544000</v>
      </c>
      <c r="AJ143" s="98"/>
      <c r="AK143" s="98"/>
      <c r="AL143" s="98" t="s">
        <v>116</v>
      </c>
      <c r="AM143" s="98"/>
    </row>
    <row r="144" spans="1:154" s="178" customFormat="1" ht="15.95" customHeight="1" x14ac:dyDescent="0.25">
      <c r="A144" s="185"/>
      <c r="B144" s="98" t="s">
        <v>117</v>
      </c>
      <c r="C144" s="98"/>
      <c r="D144" s="87"/>
      <c r="E144" s="34"/>
      <c r="F144" s="34"/>
      <c r="G144" s="34"/>
      <c r="H144" s="34"/>
      <c r="I144" s="34"/>
      <c r="J144" s="34"/>
      <c r="K144" s="34"/>
      <c r="L144" s="184">
        <v>3889272</v>
      </c>
      <c r="M144" s="184">
        <v>5467553</v>
      </c>
      <c r="N144" s="244">
        <v>2873818</v>
      </c>
      <c r="O144" s="244">
        <v>2594049</v>
      </c>
      <c r="P144" s="184">
        <v>1132995</v>
      </c>
      <c r="Q144" s="184">
        <v>1161388</v>
      </c>
      <c r="R144" s="184">
        <v>3462654</v>
      </c>
      <c r="S144" s="184">
        <v>14327910</v>
      </c>
      <c r="T144" s="184">
        <v>1380512</v>
      </c>
      <c r="U144" s="184">
        <v>442779</v>
      </c>
      <c r="V144" s="244">
        <v>0</v>
      </c>
      <c r="W144" s="222">
        <v>0</v>
      </c>
      <c r="X144" s="222">
        <v>276943</v>
      </c>
      <c r="Y144" s="289">
        <v>307579.35381</v>
      </c>
      <c r="Z144" s="222">
        <v>0</v>
      </c>
      <c r="AA144" s="222">
        <v>0</v>
      </c>
      <c r="AB144" s="222">
        <v>982647</v>
      </c>
      <c r="AC144" s="344">
        <v>0</v>
      </c>
      <c r="AD144" s="244">
        <v>0</v>
      </c>
      <c r="AE144" s="222">
        <v>0</v>
      </c>
      <c r="AF144" s="244">
        <v>0</v>
      </c>
      <c r="AG144" s="222">
        <v>0</v>
      </c>
      <c r="AH144" s="244">
        <v>0</v>
      </c>
      <c r="AI144" s="289">
        <v>0</v>
      </c>
      <c r="AJ144" s="98"/>
      <c r="AK144" s="185"/>
      <c r="AL144" s="98" t="s">
        <v>117</v>
      </c>
      <c r="AM144" s="98"/>
      <c r="AN144" s="180"/>
      <c r="AO144" s="180"/>
      <c r="AP144" s="180"/>
      <c r="AQ144" s="180"/>
      <c r="AR144" s="180"/>
      <c r="AS144" s="180"/>
      <c r="AT144" s="180"/>
      <c r="AU144" s="180"/>
      <c r="AV144" s="180"/>
      <c r="AW144" s="180"/>
      <c r="AX144" s="180"/>
      <c r="AY144" s="180"/>
      <c r="AZ144" s="180"/>
      <c r="BA144" s="180"/>
      <c r="BB144" s="180"/>
      <c r="BC144" s="180"/>
      <c r="BD144" s="180"/>
      <c r="BE144" s="180"/>
      <c r="BF144" s="180"/>
      <c r="BG144" s="180"/>
      <c r="BH144" s="180"/>
      <c r="BI144" s="180"/>
      <c r="BJ144" s="180"/>
      <c r="BK144" s="180"/>
      <c r="BL144" s="180"/>
      <c r="BM144" s="180"/>
      <c r="BN144" s="180"/>
      <c r="BO144" s="180"/>
      <c r="BP144" s="180"/>
      <c r="BQ144" s="180"/>
      <c r="BR144" s="180"/>
      <c r="BS144" s="180"/>
      <c r="BT144" s="180"/>
      <c r="BU144" s="180"/>
      <c r="BV144" s="180"/>
      <c r="BW144" s="180"/>
      <c r="BX144" s="180"/>
      <c r="BY144" s="180"/>
      <c r="BZ144" s="180"/>
      <c r="CA144" s="180"/>
      <c r="CB144" s="180"/>
      <c r="CC144" s="180"/>
      <c r="CD144" s="180"/>
      <c r="CE144" s="180"/>
      <c r="CF144" s="180"/>
      <c r="CG144" s="180"/>
      <c r="CH144" s="180"/>
      <c r="CI144" s="180"/>
      <c r="CJ144" s="180"/>
      <c r="CK144" s="180"/>
      <c r="CL144" s="180"/>
      <c r="CM144" s="180"/>
      <c r="CN144" s="180"/>
      <c r="CO144" s="180"/>
      <c r="CP144" s="180"/>
    </row>
    <row r="145" spans="1:94" s="178" customFormat="1" ht="15.95" customHeight="1" x14ac:dyDescent="0.25">
      <c r="A145" s="186"/>
      <c r="B145" s="187" t="s">
        <v>118</v>
      </c>
      <c r="C145" s="187"/>
      <c r="D145" s="188"/>
      <c r="E145" s="254"/>
      <c r="F145" s="254"/>
      <c r="G145" s="254"/>
      <c r="H145" s="254"/>
      <c r="I145" s="254"/>
      <c r="J145" s="254"/>
      <c r="K145" s="254"/>
      <c r="L145" s="184">
        <v>1621035</v>
      </c>
      <c r="M145" s="184">
        <v>2730037</v>
      </c>
      <c r="N145" s="244">
        <v>2564903</v>
      </c>
      <c r="O145" s="244">
        <v>0</v>
      </c>
      <c r="P145" s="184">
        <v>0</v>
      </c>
      <c r="Q145" s="184">
        <v>444598</v>
      </c>
      <c r="R145" s="184">
        <v>378078</v>
      </c>
      <c r="S145" s="184">
        <v>397326</v>
      </c>
      <c r="T145" s="184">
        <v>1313261</v>
      </c>
      <c r="U145" s="184">
        <v>0</v>
      </c>
      <c r="V145" s="244">
        <v>0</v>
      </c>
      <c r="W145" s="222">
        <v>0</v>
      </c>
      <c r="X145" s="222">
        <v>2029</v>
      </c>
      <c r="Y145" s="289">
        <v>5112</v>
      </c>
      <c r="Z145" s="222">
        <v>0</v>
      </c>
      <c r="AA145" s="222">
        <v>0</v>
      </c>
      <c r="AB145" s="222">
        <v>225664</v>
      </c>
      <c r="AC145" s="344">
        <v>0</v>
      </c>
      <c r="AD145" s="244">
        <v>0</v>
      </c>
      <c r="AE145" s="222">
        <v>0</v>
      </c>
      <c r="AF145" s="244">
        <v>0</v>
      </c>
      <c r="AG145" s="222">
        <v>0</v>
      </c>
      <c r="AH145" s="244">
        <v>0</v>
      </c>
      <c r="AI145" s="289">
        <v>0</v>
      </c>
      <c r="AJ145" s="187"/>
      <c r="AK145" s="186"/>
      <c r="AL145" s="187" t="s">
        <v>118</v>
      </c>
      <c r="AM145" s="187"/>
      <c r="AN145" s="180"/>
      <c r="AO145" s="180"/>
      <c r="AP145" s="180"/>
      <c r="AQ145" s="180"/>
      <c r="AR145" s="180"/>
      <c r="AS145" s="180"/>
      <c r="AT145" s="180"/>
      <c r="AU145" s="180"/>
      <c r="AV145" s="180"/>
      <c r="AW145" s="180"/>
      <c r="AX145" s="180"/>
      <c r="AY145" s="180"/>
      <c r="AZ145" s="180"/>
      <c r="BA145" s="180"/>
      <c r="BB145" s="180"/>
      <c r="BC145" s="180"/>
      <c r="BD145" s="180"/>
      <c r="BE145" s="180"/>
      <c r="BF145" s="180"/>
      <c r="BG145" s="180"/>
      <c r="BH145" s="180"/>
      <c r="BI145" s="180"/>
      <c r="BJ145" s="180"/>
      <c r="BK145" s="180"/>
      <c r="BL145" s="180"/>
      <c r="BM145" s="180"/>
      <c r="BN145" s="180"/>
      <c r="BO145" s="180"/>
      <c r="BP145" s="180"/>
      <c r="BQ145" s="180"/>
      <c r="BR145" s="180"/>
      <c r="BS145" s="180"/>
      <c r="BT145" s="180"/>
      <c r="BU145" s="180"/>
      <c r="BV145" s="180"/>
      <c r="BW145" s="180"/>
      <c r="BX145" s="180"/>
      <c r="BY145" s="180"/>
      <c r="BZ145" s="180"/>
      <c r="CA145" s="180"/>
      <c r="CB145" s="180"/>
      <c r="CC145" s="180"/>
      <c r="CD145" s="180"/>
      <c r="CE145" s="180"/>
      <c r="CF145" s="180"/>
      <c r="CG145" s="180"/>
      <c r="CH145" s="180"/>
      <c r="CI145" s="180"/>
      <c r="CJ145" s="180"/>
      <c r="CK145" s="180"/>
      <c r="CL145" s="180"/>
      <c r="CM145" s="180"/>
      <c r="CN145" s="180"/>
      <c r="CO145" s="180"/>
      <c r="CP145" s="180"/>
    </row>
    <row r="146" spans="1:94" s="178" customFormat="1" ht="15.95" customHeight="1" x14ac:dyDescent="0.25">
      <c r="A146" s="186"/>
      <c r="B146" s="98" t="s">
        <v>119</v>
      </c>
      <c r="C146" s="187"/>
      <c r="D146" s="188"/>
      <c r="E146" s="254"/>
      <c r="F146" s="254"/>
      <c r="G146" s="254"/>
      <c r="H146" s="254"/>
      <c r="I146" s="254"/>
      <c r="J146" s="254"/>
      <c r="K146" s="254"/>
      <c r="L146" s="184">
        <v>75000</v>
      </c>
      <c r="M146" s="184">
        <v>40000</v>
      </c>
      <c r="N146" s="244">
        <v>0</v>
      </c>
      <c r="O146" s="244">
        <v>0</v>
      </c>
      <c r="P146" s="184">
        <v>0</v>
      </c>
      <c r="Q146" s="184">
        <v>0</v>
      </c>
      <c r="R146" s="184">
        <v>0</v>
      </c>
      <c r="S146" s="184">
        <v>0</v>
      </c>
      <c r="T146" s="184">
        <v>0</v>
      </c>
      <c r="U146" s="184">
        <v>0</v>
      </c>
      <c r="V146" s="244">
        <v>0</v>
      </c>
      <c r="W146" s="222">
        <v>0</v>
      </c>
      <c r="X146" s="222">
        <v>0</v>
      </c>
      <c r="Y146" s="289">
        <v>0</v>
      </c>
      <c r="Z146" s="222">
        <v>0</v>
      </c>
      <c r="AA146" s="222">
        <v>0</v>
      </c>
      <c r="AB146" s="222">
        <v>0</v>
      </c>
      <c r="AC146" s="344">
        <v>0</v>
      </c>
      <c r="AD146" s="244">
        <v>0</v>
      </c>
      <c r="AE146" s="222">
        <v>0</v>
      </c>
      <c r="AF146" s="244">
        <v>0</v>
      </c>
      <c r="AG146" s="222">
        <v>0</v>
      </c>
      <c r="AH146" s="244">
        <v>0</v>
      </c>
      <c r="AI146" s="289">
        <v>0</v>
      </c>
      <c r="AJ146" s="187"/>
      <c r="AK146" s="186"/>
      <c r="AL146" s="187" t="s">
        <v>119</v>
      </c>
      <c r="AM146" s="187"/>
      <c r="AN146" s="180"/>
      <c r="AO146" s="180"/>
      <c r="AP146" s="180"/>
      <c r="AQ146" s="180"/>
      <c r="AR146" s="180"/>
      <c r="AS146" s="180"/>
      <c r="AT146" s="180"/>
      <c r="AU146" s="180"/>
      <c r="AV146" s="180"/>
      <c r="AW146" s="180"/>
      <c r="AX146" s="180"/>
      <c r="AY146" s="180"/>
      <c r="AZ146" s="180"/>
      <c r="BA146" s="180"/>
      <c r="BB146" s="180"/>
      <c r="BC146" s="180"/>
      <c r="BD146" s="180"/>
      <c r="BE146" s="180"/>
      <c r="BF146" s="180"/>
      <c r="BG146" s="180"/>
      <c r="BH146" s="180"/>
      <c r="BI146" s="180"/>
      <c r="BJ146" s="180"/>
      <c r="BK146" s="180"/>
      <c r="BL146" s="180"/>
      <c r="BM146" s="180"/>
      <c r="BN146" s="180"/>
      <c r="BO146" s="180"/>
      <c r="BP146" s="180"/>
      <c r="BQ146" s="180"/>
      <c r="BR146" s="180"/>
      <c r="BS146" s="180"/>
      <c r="BT146" s="180"/>
      <c r="BU146" s="180"/>
      <c r="BV146" s="180"/>
      <c r="BW146" s="180"/>
      <c r="BX146" s="180"/>
      <c r="BY146" s="180"/>
      <c r="BZ146" s="180"/>
      <c r="CA146" s="180"/>
      <c r="CB146" s="180"/>
      <c r="CC146" s="180"/>
      <c r="CD146" s="180"/>
      <c r="CE146" s="180"/>
      <c r="CF146" s="180"/>
      <c r="CG146" s="180"/>
      <c r="CH146" s="180"/>
      <c r="CI146" s="180"/>
      <c r="CJ146" s="180"/>
      <c r="CK146" s="180"/>
      <c r="CL146" s="180"/>
      <c r="CM146" s="180"/>
      <c r="CN146" s="180"/>
      <c r="CO146" s="180"/>
      <c r="CP146" s="180"/>
    </row>
    <row r="147" spans="1:94" s="178" customFormat="1" ht="15.95" customHeight="1" x14ac:dyDescent="0.25">
      <c r="A147" s="186"/>
      <c r="B147" s="98" t="s">
        <v>59</v>
      </c>
      <c r="C147" s="187"/>
      <c r="D147" s="188"/>
      <c r="E147" s="254"/>
      <c r="F147" s="254"/>
      <c r="G147" s="254"/>
      <c r="H147" s="254"/>
      <c r="I147" s="254"/>
      <c r="J147" s="254"/>
      <c r="K147" s="254"/>
      <c r="L147" s="184"/>
      <c r="M147" s="184"/>
      <c r="N147" s="244"/>
      <c r="O147" s="244">
        <v>936162</v>
      </c>
      <c r="P147" s="184">
        <v>2351663</v>
      </c>
      <c r="Q147" s="184">
        <v>2553</v>
      </c>
      <c r="R147" s="184">
        <v>2345</v>
      </c>
      <c r="S147" s="184">
        <v>2221</v>
      </c>
      <c r="T147" s="184">
        <v>202296</v>
      </c>
      <c r="U147" s="184">
        <v>3369</v>
      </c>
      <c r="V147" s="244">
        <v>0</v>
      </c>
      <c r="W147" s="222">
        <v>0</v>
      </c>
      <c r="X147" s="222">
        <v>3203492</v>
      </c>
      <c r="Y147" s="289">
        <v>8207</v>
      </c>
      <c r="Z147" s="222">
        <v>2884138</v>
      </c>
      <c r="AA147" s="222">
        <v>2884138</v>
      </c>
      <c r="AB147" s="222">
        <v>929953</v>
      </c>
      <c r="AC147" s="344">
        <v>0</v>
      </c>
      <c r="AD147" s="244">
        <v>0</v>
      </c>
      <c r="AE147" s="222">
        <v>0</v>
      </c>
      <c r="AF147" s="244">
        <v>0</v>
      </c>
      <c r="AG147" s="222">
        <v>0</v>
      </c>
      <c r="AH147" s="244">
        <v>0</v>
      </c>
      <c r="AI147" s="289">
        <v>0</v>
      </c>
      <c r="AJ147" s="187"/>
      <c r="AK147" s="186"/>
      <c r="AL147" s="187" t="s">
        <v>59</v>
      </c>
      <c r="AM147" s="187"/>
      <c r="AN147" s="180"/>
      <c r="AO147" s="180"/>
      <c r="AP147" s="180"/>
      <c r="AQ147" s="180"/>
      <c r="AR147" s="180"/>
      <c r="AS147" s="180"/>
      <c r="AT147" s="180"/>
      <c r="AU147" s="180"/>
      <c r="AV147" s="180"/>
      <c r="AW147" s="180"/>
      <c r="AX147" s="180"/>
      <c r="AY147" s="180"/>
      <c r="AZ147" s="180"/>
      <c r="BA147" s="180"/>
      <c r="BB147" s="180"/>
      <c r="BC147" s="180"/>
      <c r="BD147" s="180"/>
      <c r="BE147" s="180"/>
      <c r="BF147" s="180"/>
      <c r="BG147" s="180"/>
      <c r="BH147" s="180"/>
      <c r="BI147" s="180"/>
      <c r="BJ147" s="180"/>
      <c r="BK147" s="180"/>
      <c r="BL147" s="180"/>
      <c r="BM147" s="180"/>
      <c r="BN147" s="180"/>
      <c r="BO147" s="180"/>
      <c r="BP147" s="180"/>
      <c r="BQ147" s="180"/>
      <c r="BR147" s="180"/>
      <c r="BS147" s="180"/>
      <c r="BT147" s="180"/>
      <c r="BU147" s="180"/>
      <c r="BV147" s="180"/>
      <c r="BW147" s="180"/>
      <c r="BX147" s="180"/>
      <c r="BY147" s="180"/>
      <c r="BZ147" s="180"/>
      <c r="CA147" s="180"/>
      <c r="CB147" s="180"/>
      <c r="CC147" s="180"/>
      <c r="CD147" s="180"/>
      <c r="CE147" s="180"/>
      <c r="CF147" s="180"/>
      <c r="CG147" s="180"/>
      <c r="CH147" s="180"/>
      <c r="CI147" s="180"/>
      <c r="CJ147" s="180"/>
      <c r="CK147" s="180"/>
      <c r="CL147" s="180"/>
      <c r="CM147" s="180"/>
      <c r="CN147" s="180"/>
      <c r="CO147" s="180"/>
      <c r="CP147" s="180"/>
    </row>
    <row r="148" spans="1:94" ht="7.5" customHeight="1" x14ac:dyDescent="0.25">
      <c r="A148" s="189"/>
      <c r="B148" s="190"/>
      <c r="C148" s="191"/>
      <c r="D148" s="139"/>
      <c r="E148" s="139"/>
      <c r="F148" s="139"/>
      <c r="G148" s="139"/>
      <c r="H148" s="139"/>
      <c r="I148" s="139"/>
      <c r="J148" s="139"/>
      <c r="K148" s="139"/>
      <c r="L148" s="192"/>
      <c r="M148" s="192"/>
      <c r="N148" s="223"/>
      <c r="O148" s="223"/>
      <c r="P148" s="192"/>
      <c r="Q148" s="192"/>
      <c r="R148" s="192"/>
      <c r="S148" s="192"/>
      <c r="T148" s="192"/>
      <c r="U148" s="223"/>
      <c r="V148" s="223"/>
      <c r="W148" s="141"/>
      <c r="X148" s="141"/>
      <c r="Y148" s="300"/>
      <c r="Z148" s="193"/>
      <c r="AA148" s="193"/>
      <c r="AB148" s="194"/>
      <c r="AC148" s="195"/>
      <c r="AD148" s="196"/>
      <c r="AE148" s="193"/>
      <c r="AF148" s="196"/>
      <c r="AG148" s="193"/>
      <c r="AH148" s="196"/>
      <c r="AI148" s="319"/>
      <c r="AJ148" s="189"/>
      <c r="AK148" s="189"/>
      <c r="AL148" s="189"/>
      <c r="AM148" s="189"/>
    </row>
    <row r="149" spans="1:94" ht="15.95" customHeight="1" x14ac:dyDescent="0.25">
      <c r="A149" s="10"/>
      <c r="B149" s="10"/>
      <c r="C149" s="10"/>
      <c r="D149" s="197"/>
      <c r="E149" s="197"/>
      <c r="F149" s="197"/>
      <c r="G149" s="197"/>
      <c r="H149" s="197"/>
      <c r="I149" s="197"/>
      <c r="J149" s="197"/>
      <c r="K149" s="197"/>
      <c r="L149" s="198"/>
      <c r="M149" s="198"/>
      <c r="N149" s="198"/>
      <c r="O149" s="198"/>
      <c r="P149" s="198"/>
      <c r="Q149" s="198"/>
      <c r="R149" s="198"/>
      <c r="S149" s="198"/>
      <c r="T149" s="198"/>
      <c r="U149" s="198"/>
      <c r="V149" s="245"/>
      <c r="W149" s="199"/>
      <c r="X149" s="199"/>
      <c r="Y149" s="345"/>
      <c r="Z149" s="199"/>
      <c r="AA149" s="199"/>
      <c r="AB149" s="10"/>
      <c r="AC149" s="200"/>
      <c r="AD149" s="201"/>
      <c r="AE149" s="201"/>
      <c r="AF149" s="201"/>
      <c r="AG149" s="201"/>
      <c r="AH149" s="201"/>
      <c r="AI149" s="201"/>
      <c r="AJ149" s="10"/>
      <c r="AK149" s="10"/>
      <c r="AL149" s="10"/>
      <c r="AM149" s="10"/>
    </row>
    <row r="150" spans="1:94" ht="15.95" customHeight="1" x14ac:dyDescent="0.25">
      <c r="A150" s="10"/>
      <c r="B150" s="10"/>
      <c r="C150" s="10"/>
      <c r="D150" s="197"/>
      <c r="E150" s="197"/>
      <c r="F150" s="197"/>
      <c r="G150" s="197"/>
      <c r="H150" s="197"/>
      <c r="I150" s="197"/>
      <c r="J150" s="197"/>
      <c r="K150" s="197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245"/>
      <c r="W150" s="199"/>
      <c r="X150" s="199"/>
      <c r="Y150" s="345"/>
      <c r="Z150" s="199"/>
      <c r="AA150" s="199"/>
      <c r="AB150" s="10"/>
      <c r="AC150" s="200"/>
      <c r="AD150" s="201"/>
      <c r="AE150" s="201"/>
      <c r="AF150" s="201"/>
      <c r="AG150" s="201"/>
      <c r="AH150" s="201"/>
      <c r="AI150" s="201"/>
      <c r="AJ150" s="10"/>
      <c r="AK150" s="10"/>
      <c r="AL150" s="10"/>
      <c r="AM150" s="10"/>
    </row>
    <row r="151" spans="1:94" ht="15.95" customHeight="1" x14ac:dyDescent="0.25">
      <c r="A151" s="10"/>
      <c r="B151" s="10"/>
      <c r="C151" s="10"/>
      <c r="D151" s="197"/>
      <c r="E151" s="197"/>
      <c r="F151" s="197"/>
      <c r="G151" s="197"/>
      <c r="H151" s="197"/>
      <c r="I151" s="197"/>
      <c r="J151" s="197"/>
      <c r="K151" s="197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245"/>
      <c r="W151" s="199"/>
      <c r="X151" s="199"/>
      <c r="Y151" s="345"/>
      <c r="Z151" s="199"/>
      <c r="AA151" s="199"/>
      <c r="AB151" s="10"/>
      <c r="AC151" s="200"/>
      <c r="AD151" s="201"/>
      <c r="AE151" s="201"/>
      <c r="AF151" s="201"/>
      <c r="AG151" s="201"/>
      <c r="AH151" s="201"/>
      <c r="AI151" s="201"/>
      <c r="AJ151" s="10"/>
      <c r="AK151" s="10"/>
      <c r="AL151" s="10"/>
      <c r="AM151" s="10"/>
    </row>
    <row r="152" spans="1:94" ht="15.95" customHeight="1" x14ac:dyDescent="0.25">
      <c r="A152" s="10"/>
      <c r="B152" s="10"/>
      <c r="C152" s="10"/>
      <c r="D152" s="197"/>
      <c r="E152" s="197"/>
      <c r="F152" s="197"/>
      <c r="G152" s="197"/>
      <c r="H152" s="197"/>
      <c r="I152" s="197"/>
      <c r="J152" s="197"/>
      <c r="K152" s="197"/>
      <c r="L152" s="198"/>
      <c r="M152" s="198"/>
      <c r="N152" s="198"/>
      <c r="O152" s="198"/>
      <c r="P152" s="198"/>
      <c r="Q152" s="198"/>
      <c r="R152" s="198"/>
      <c r="S152" s="198"/>
      <c r="T152" s="198"/>
      <c r="U152" s="198"/>
      <c r="V152" s="245"/>
      <c r="W152" s="199"/>
      <c r="X152" s="199"/>
      <c r="Y152" s="345"/>
      <c r="Z152" s="199"/>
      <c r="AA152" s="199"/>
      <c r="AB152" s="10"/>
      <c r="AC152" s="200"/>
      <c r="AD152" s="201"/>
      <c r="AE152" s="201"/>
      <c r="AF152" s="201"/>
      <c r="AG152" s="201"/>
      <c r="AH152" s="201"/>
      <c r="AI152" s="201"/>
      <c r="AJ152" s="10"/>
      <c r="AK152" s="10"/>
      <c r="AL152" s="10"/>
      <c r="AM152" s="10"/>
    </row>
    <row r="153" spans="1:94" ht="15.95" customHeight="1" x14ac:dyDescent="0.25">
      <c r="A153" s="10"/>
      <c r="B153" s="10"/>
      <c r="C153" s="10"/>
      <c r="D153" s="197"/>
      <c r="E153" s="197"/>
      <c r="F153" s="197"/>
      <c r="G153" s="197"/>
      <c r="H153" s="197"/>
      <c r="I153" s="197"/>
      <c r="J153" s="197"/>
      <c r="K153" s="197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245"/>
      <c r="W153" s="199"/>
      <c r="X153" s="199"/>
      <c r="Y153" s="345"/>
      <c r="Z153" s="199"/>
      <c r="AA153" s="199"/>
      <c r="AB153" s="10"/>
      <c r="AC153" s="200"/>
      <c r="AD153" s="201"/>
      <c r="AE153" s="201"/>
      <c r="AF153" s="201"/>
      <c r="AG153" s="201"/>
      <c r="AH153" s="201"/>
      <c r="AI153" s="201"/>
      <c r="AJ153" s="10"/>
      <c r="AK153" s="10"/>
      <c r="AL153" s="10"/>
      <c r="AM153" s="10"/>
    </row>
    <row r="154" spans="1:94" ht="15.95" customHeight="1" x14ac:dyDescent="0.25">
      <c r="A154" s="10"/>
      <c r="B154" s="10"/>
      <c r="C154" s="10"/>
      <c r="D154" s="197"/>
      <c r="E154" s="197"/>
      <c r="F154" s="197"/>
      <c r="G154" s="197"/>
      <c r="H154" s="197"/>
      <c r="I154" s="197"/>
      <c r="J154" s="197"/>
      <c r="K154" s="197"/>
      <c r="L154" s="198"/>
      <c r="M154" s="198"/>
      <c r="N154" s="198"/>
      <c r="O154" s="198"/>
      <c r="P154" s="198"/>
      <c r="Q154" s="198"/>
      <c r="R154" s="198"/>
      <c r="S154" s="198"/>
      <c r="T154" s="198"/>
      <c r="U154" s="198"/>
      <c r="V154" s="245"/>
      <c r="W154" s="199"/>
      <c r="X154" s="199"/>
      <c r="Y154" s="345"/>
      <c r="Z154" s="199"/>
      <c r="AA154" s="199"/>
      <c r="AB154" s="10"/>
      <c r="AC154" s="200"/>
      <c r="AD154" s="201"/>
      <c r="AE154" s="201"/>
      <c r="AF154" s="201"/>
      <c r="AG154" s="201"/>
      <c r="AH154" s="201"/>
      <c r="AI154" s="201"/>
      <c r="AJ154" s="10"/>
      <c r="AK154" s="10"/>
      <c r="AL154" s="10"/>
      <c r="AM154" s="10"/>
    </row>
    <row r="155" spans="1:94" ht="15.95" customHeight="1" x14ac:dyDescent="0.25">
      <c r="A155" s="10"/>
      <c r="B155" s="10"/>
      <c r="C155" s="10"/>
      <c r="D155" s="197"/>
      <c r="E155" s="197"/>
      <c r="F155" s="197"/>
      <c r="G155" s="197"/>
      <c r="H155" s="197"/>
      <c r="I155" s="197"/>
      <c r="J155" s="197"/>
      <c r="K155" s="197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245"/>
      <c r="W155" s="199"/>
      <c r="X155" s="199"/>
      <c r="Y155" s="345"/>
      <c r="Z155" s="199"/>
      <c r="AA155" s="199"/>
      <c r="AB155" s="10"/>
      <c r="AC155" s="200"/>
      <c r="AD155" s="201"/>
      <c r="AE155" s="201"/>
      <c r="AF155" s="201"/>
      <c r="AG155" s="201"/>
      <c r="AH155" s="201"/>
      <c r="AI155" s="201"/>
      <c r="AJ155" s="10"/>
      <c r="AK155" s="10"/>
      <c r="AL155" s="10"/>
      <c r="AM155" s="10"/>
    </row>
    <row r="156" spans="1:94" ht="15.95" customHeight="1" x14ac:dyDescent="0.25">
      <c r="A156" s="10"/>
      <c r="B156" s="10"/>
      <c r="C156" s="10"/>
      <c r="D156" s="197"/>
      <c r="E156" s="197"/>
      <c r="F156" s="197"/>
      <c r="G156" s="197"/>
      <c r="H156" s="197"/>
      <c r="I156" s="197"/>
      <c r="J156" s="197"/>
      <c r="K156" s="197"/>
      <c r="L156" s="198"/>
      <c r="M156" s="198"/>
      <c r="N156" s="198"/>
      <c r="O156" s="198"/>
      <c r="P156" s="198"/>
      <c r="Q156" s="198"/>
      <c r="R156" s="198"/>
      <c r="S156" s="198"/>
      <c r="T156" s="198"/>
      <c r="U156" s="198"/>
      <c r="V156" s="245"/>
      <c r="W156" s="199"/>
      <c r="X156" s="199"/>
      <c r="Y156" s="345"/>
      <c r="Z156" s="199"/>
      <c r="AA156" s="199"/>
      <c r="AB156" s="10"/>
      <c r="AC156" s="200"/>
      <c r="AD156" s="201"/>
      <c r="AE156" s="201"/>
      <c r="AF156" s="201"/>
      <c r="AG156" s="201"/>
      <c r="AH156" s="201"/>
      <c r="AI156" s="201"/>
      <c r="AJ156" s="10"/>
      <c r="AK156" s="10"/>
      <c r="AL156" s="10"/>
      <c r="AM156" s="10"/>
    </row>
    <row r="157" spans="1:94" ht="15.95" customHeight="1" x14ac:dyDescent="0.25">
      <c r="A157" s="10"/>
      <c r="B157" s="10"/>
      <c r="C157" s="10"/>
      <c r="D157" s="197"/>
      <c r="E157" s="197"/>
      <c r="F157" s="197"/>
      <c r="G157" s="197"/>
      <c r="H157" s="197"/>
      <c r="I157" s="197"/>
      <c r="J157" s="197"/>
      <c r="K157" s="197"/>
      <c r="L157" s="198"/>
      <c r="M157" s="198"/>
      <c r="N157" s="198"/>
      <c r="O157" s="198"/>
      <c r="P157" s="198"/>
      <c r="Q157" s="198"/>
      <c r="R157" s="198"/>
      <c r="S157" s="198"/>
      <c r="T157" s="198"/>
      <c r="U157" s="198"/>
      <c r="V157" s="245"/>
      <c r="W157" s="199"/>
      <c r="X157" s="199"/>
      <c r="Y157" s="345"/>
      <c r="Z157" s="199"/>
      <c r="AA157" s="199"/>
      <c r="AB157" s="10"/>
      <c r="AC157" s="200"/>
      <c r="AD157" s="201"/>
      <c r="AE157" s="201"/>
      <c r="AF157" s="201"/>
      <c r="AG157" s="201"/>
      <c r="AH157" s="201"/>
      <c r="AI157" s="201"/>
      <c r="AJ157" s="10"/>
      <c r="AK157" s="10"/>
      <c r="AL157" s="10"/>
      <c r="AM157" s="10"/>
    </row>
    <row r="158" spans="1:94" ht="15.95" customHeight="1" x14ac:dyDescent="0.25">
      <c r="A158" s="10"/>
      <c r="B158" s="10"/>
      <c r="C158" s="10"/>
      <c r="D158" s="197"/>
      <c r="E158" s="197"/>
      <c r="F158" s="197"/>
      <c r="G158" s="197"/>
      <c r="H158" s="197"/>
      <c r="I158" s="197"/>
      <c r="J158" s="197"/>
      <c r="K158" s="197"/>
      <c r="L158" s="198"/>
      <c r="M158" s="198"/>
      <c r="N158" s="198"/>
      <c r="O158" s="198"/>
      <c r="P158" s="198"/>
      <c r="Q158" s="198"/>
      <c r="R158" s="198"/>
      <c r="S158" s="198"/>
      <c r="T158" s="198"/>
      <c r="U158" s="198"/>
      <c r="V158" s="245"/>
      <c r="W158" s="199"/>
      <c r="X158" s="199"/>
      <c r="Y158" s="345"/>
      <c r="Z158" s="199"/>
      <c r="AA158" s="199"/>
      <c r="AB158" s="10"/>
      <c r="AC158" s="200"/>
      <c r="AD158" s="201"/>
      <c r="AE158" s="201"/>
      <c r="AF158" s="201"/>
      <c r="AG158" s="201"/>
      <c r="AH158" s="201"/>
      <c r="AI158" s="201"/>
      <c r="AJ158" s="10"/>
      <c r="AK158" s="10"/>
      <c r="AL158" s="10"/>
      <c r="AM158" s="10"/>
    </row>
    <row r="159" spans="1:94" ht="15.95" customHeight="1" x14ac:dyDescent="0.25">
      <c r="A159" s="10"/>
      <c r="B159" s="10"/>
      <c r="C159" s="10"/>
      <c r="D159" s="197"/>
      <c r="E159" s="197"/>
      <c r="F159" s="197"/>
      <c r="G159" s="197"/>
      <c r="H159" s="197"/>
      <c r="I159" s="197"/>
      <c r="J159" s="197"/>
      <c r="K159" s="197"/>
      <c r="L159" s="198"/>
      <c r="M159" s="198"/>
      <c r="N159" s="198"/>
      <c r="O159" s="198"/>
      <c r="P159" s="198"/>
      <c r="Q159" s="198"/>
      <c r="R159" s="198"/>
      <c r="S159" s="198"/>
      <c r="T159" s="198"/>
      <c r="U159" s="198"/>
      <c r="V159" s="245"/>
      <c r="W159" s="199"/>
      <c r="X159" s="199"/>
      <c r="Y159" s="345"/>
      <c r="Z159" s="199"/>
      <c r="AA159" s="199"/>
      <c r="AB159" s="10"/>
      <c r="AC159" s="200"/>
      <c r="AD159" s="201"/>
      <c r="AE159" s="201"/>
      <c r="AF159" s="201"/>
      <c r="AG159" s="201"/>
      <c r="AH159" s="201"/>
      <c r="AI159" s="201"/>
      <c r="AJ159" s="10"/>
      <c r="AK159" s="10"/>
      <c r="AL159" s="10"/>
      <c r="AM159" s="10"/>
    </row>
    <row r="160" spans="1:94" ht="15.95" customHeight="1" x14ac:dyDescent="0.25">
      <c r="A160" s="10"/>
      <c r="B160" s="10"/>
      <c r="C160" s="10"/>
      <c r="D160" s="197"/>
      <c r="E160" s="197"/>
      <c r="F160" s="197"/>
      <c r="G160" s="197"/>
      <c r="H160" s="197"/>
      <c r="I160" s="197"/>
      <c r="J160" s="197"/>
      <c r="K160" s="197"/>
      <c r="L160" s="198"/>
      <c r="M160" s="198"/>
      <c r="N160" s="198"/>
      <c r="O160" s="198"/>
      <c r="P160" s="198"/>
      <c r="Q160" s="198"/>
      <c r="R160" s="198"/>
      <c r="S160" s="198"/>
      <c r="T160" s="198"/>
      <c r="U160" s="198"/>
      <c r="V160" s="245"/>
      <c r="W160" s="199"/>
      <c r="X160" s="199"/>
      <c r="Y160" s="345"/>
      <c r="Z160" s="199"/>
      <c r="AA160" s="199"/>
      <c r="AB160" s="10"/>
      <c r="AC160" s="200"/>
      <c r="AD160" s="201"/>
      <c r="AE160" s="201"/>
      <c r="AF160" s="201"/>
      <c r="AG160" s="201"/>
      <c r="AH160" s="201"/>
      <c r="AI160" s="201"/>
      <c r="AJ160" s="10"/>
      <c r="AK160" s="10"/>
      <c r="AL160" s="10"/>
      <c r="AM160" s="10"/>
    </row>
    <row r="161" spans="1:39" ht="15.95" customHeight="1" x14ac:dyDescent="0.25">
      <c r="A161" s="10"/>
      <c r="B161" s="10"/>
      <c r="C161" s="10"/>
      <c r="D161" s="197"/>
      <c r="E161" s="197"/>
      <c r="F161" s="197"/>
      <c r="G161" s="197"/>
      <c r="H161" s="197"/>
      <c r="I161" s="197"/>
      <c r="J161" s="197"/>
      <c r="K161" s="197"/>
      <c r="L161" s="198"/>
      <c r="M161" s="198"/>
      <c r="N161" s="198"/>
      <c r="O161" s="198"/>
      <c r="P161" s="198"/>
      <c r="Q161" s="198"/>
      <c r="R161" s="198"/>
      <c r="S161" s="198"/>
      <c r="T161" s="198"/>
      <c r="U161" s="198"/>
      <c r="V161" s="245"/>
      <c r="W161" s="199"/>
      <c r="X161" s="199"/>
      <c r="Y161" s="345"/>
      <c r="Z161" s="199"/>
      <c r="AA161" s="199"/>
      <c r="AB161" s="10"/>
      <c r="AC161" s="200"/>
      <c r="AD161" s="201"/>
      <c r="AE161" s="201"/>
      <c r="AF161" s="201"/>
      <c r="AG161" s="201"/>
      <c r="AH161" s="201"/>
      <c r="AI161" s="201"/>
      <c r="AJ161" s="10"/>
      <c r="AK161" s="10"/>
      <c r="AL161" s="10"/>
      <c r="AM161" s="10"/>
    </row>
    <row r="162" spans="1:39" ht="15.95" customHeight="1" x14ac:dyDescent="0.25">
      <c r="A162" s="10"/>
      <c r="B162" s="10"/>
      <c r="C162" s="10"/>
      <c r="D162" s="197"/>
      <c r="E162" s="197"/>
      <c r="F162" s="197"/>
      <c r="G162" s="197"/>
      <c r="H162" s="197"/>
      <c r="I162" s="197"/>
      <c r="J162" s="197"/>
      <c r="K162" s="197"/>
      <c r="L162" s="198"/>
      <c r="M162" s="198"/>
      <c r="N162" s="198"/>
      <c r="O162" s="198"/>
      <c r="P162" s="198"/>
      <c r="Q162" s="198"/>
      <c r="R162" s="198"/>
      <c r="S162" s="198"/>
      <c r="T162" s="198"/>
      <c r="U162" s="198"/>
      <c r="V162" s="245"/>
      <c r="W162" s="199"/>
      <c r="X162" s="199"/>
      <c r="Y162" s="345"/>
      <c r="Z162" s="199"/>
      <c r="AA162" s="199"/>
      <c r="AB162" s="10"/>
      <c r="AC162" s="200"/>
      <c r="AD162" s="201"/>
      <c r="AE162" s="201"/>
      <c r="AF162" s="201"/>
      <c r="AG162" s="201"/>
      <c r="AH162" s="201"/>
      <c r="AI162" s="201"/>
      <c r="AJ162" s="10"/>
      <c r="AK162" s="10"/>
      <c r="AL162" s="10"/>
      <c r="AM162" s="10"/>
    </row>
    <row r="163" spans="1:39" ht="15.95" customHeight="1" x14ac:dyDescent="0.25">
      <c r="A163" s="10"/>
      <c r="B163" s="10"/>
      <c r="C163" s="10"/>
      <c r="D163" s="197"/>
      <c r="E163" s="197"/>
      <c r="F163" s="197"/>
      <c r="G163" s="197"/>
      <c r="H163" s="197"/>
      <c r="I163" s="197"/>
      <c r="J163" s="197"/>
      <c r="K163" s="197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245"/>
      <c r="W163" s="199"/>
      <c r="X163" s="199"/>
      <c r="Y163" s="345"/>
      <c r="Z163" s="199"/>
      <c r="AA163" s="199"/>
      <c r="AB163" s="10"/>
      <c r="AC163" s="200"/>
      <c r="AD163" s="201"/>
      <c r="AE163" s="201"/>
      <c r="AF163" s="201"/>
      <c r="AG163" s="201"/>
      <c r="AH163" s="201"/>
      <c r="AI163" s="201"/>
      <c r="AJ163" s="10"/>
      <c r="AK163" s="10"/>
      <c r="AL163" s="10"/>
      <c r="AM163" s="10"/>
    </row>
    <row r="164" spans="1:39" ht="15.95" customHeight="1" x14ac:dyDescent="0.25">
      <c r="A164" s="10"/>
      <c r="B164" s="10"/>
      <c r="C164" s="10"/>
      <c r="D164" s="197"/>
      <c r="E164" s="197"/>
      <c r="F164" s="197"/>
      <c r="G164" s="197"/>
      <c r="H164" s="197"/>
      <c r="I164" s="197"/>
      <c r="J164" s="197"/>
      <c r="K164" s="197"/>
      <c r="L164" s="198"/>
      <c r="M164" s="198"/>
      <c r="N164" s="198"/>
      <c r="O164" s="198"/>
      <c r="P164" s="198"/>
      <c r="Q164" s="198"/>
      <c r="R164" s="198"/>
      <c r="S164" s="198"/>
      <c r="T164" s="198"/>
      <c r="U164" s="198"/>
      <c r="V164" s="245"/>
      <c r="W164" s="199"/>
      <c r="X164" s="199"/>
      <c r="Y164" s="345"/>
      <c r="Z164" s="199"/>
      <c r="AA164" s="199"/>
      <c r="AB164" s="10"/>
      <c r="AC164" s="200"/>
      <c r="AD164" s="201"/>
      <c r="AE164" s="201"/>
      <c r="AF164" s="201"/>
      <c r="AG164" s="201"/>
      <c r="AH164" s="201"/>
      <c r="AI164" s="201"/>
      <c r="AJ164" s="10"/>
      <c r="AK164" s="10"/>
      <c r="AL164" s="10"/>
      <c r="AM164" s="10"/>
    </row>
    <row r="165" spans="1:39" ht="15.95" customHeight="1" x14ac:dyDescent="0.25">
      <c r="A165" s="10"/>
      <c r="B165" s="10"/>
      <c r="C165" s="10"/>
      <c r="D165" s="197"/>
      <c r="E165" s="197"/>
      <c r="F165" s="197"/>
      <c r="G165" s="197"/>
      <c r="H165" s="197"/>
      <c r="I165" s="197"/>
      <c r="J165" s="197"/>
      <c r="K165" s="197"/>
      <c r="L165" s="198"/>
      <c r="M165" s="198"/>
      <c r="N165" s="198"/>
      <c r="O165" s="198"/>
      <c r="P165" s="198"/>
      <c r="Q165" s="198"/>
      <c r="R165" s="198"/>
      <c r="S165" s="198"/>
      <c r="T165" s="198"/>
      <c r="U165" s="198"/>
      <c r="V165" s="245"/>
      <c r="W165" s="199"/>
      <c r="X165" s="199"/>
      <c r="Y165" s="345"/>
      <c r="Z165" s="199"/>
      <c r="AA165" s="199"/>
      <c r="AB165" s="10"/>
      <c r="AC165" s="200"/>
      <c r="AD165" s="201"/>
      <c r="AE165" s="201"/>
      <c r="AF165" s="201"/>
      <c r="AG165" s="201"/>
      <c r="AH165" s="201"/>
      <c r="AI165" s="201"/>
      <c r="AJ165" s="10"/>
      <c r="AK165" s="10"/>
      <c r="AL165" s="10"/>
      <c r="AM165" s="10"/>
    </row>
    <row r="166" spans="1:39" ht="15.95" customHeight="1" x14ac:dyDescent="0.25">
      <c r="A166" s="10"/>
      <c r="B166" s="10"/>
      <c r="C166" s="10"/>
      <c r="D166" s="197"/>
      <c r="E166" s="197"/>
      <c r="F166" s="197"/>
      <c r="G166" s="197"/>
      <c r="H166" s="197"/>
      <c r="I166" s="197"/>
      <c r="J166" s="197"/>
      <c r="K166" s="197"/>
      <c r="L166" s="198"/>
      <c r="M166" s="198"/>
      <c r="N166" s="198"/>
      <c r="O166" s="198"/>
      <c r="P166" s="198"/>
      <c r="Q166" s="198"/>
      <c r="R166" s="198"/>
      <c r="S166" s="198"/>
      <c r="T166" s="198"/>
      <c r="U166" s="198"/>
      <c r="V166" s="245"/>
      <c r="W166" s="199"/>
      <c r="X166" s="199"/>
      <c r="Y166" s="345"/>
      <c r="Z166" s="199"/>
      <c r="AA166" s="199"/>
      <c r="AB166" s="10"/>
      <c r="AC166" s="200"/>
      <c r="AD166" s="201"/>
      <c r="AE166" s="201"/>
      <c r="AF166" s="201"/>
      <c r="AG166" s="201"/>
      <c r="AH166" s="201"/>
      <c r="AI166" s="201"/>
      <c r="AJ166" s="10"/>
      <c r="AK166" s="10"/>
      <c r="AL166" s="10"/>
      <c r="AM166" s="10"/>
    </row>
    <row r="167" spans="1:39" ht="15.95" customHeight="1" x14ac:dyDescent="0.25">
      <c r="A167" s="10"/>
      <c r="B167" s="10"/>
      <c r="C167" s="10"/>
      <c r="D167" s="197"/>
      <c r="E167" s="197"/>
      <c r="F167" s="197"/>
      <c r="G167" s="197"/>
      <c r="H167" s="197"/>
      <c r="I167" s="197"/>
      <c r="J167" s="197"/>
      <c r="K167" s="197"/>
      <c r="L167" s="198"/>
      <c r="M167" s="198"/>
      <c r="N167" s="198"/>
      <c r="O167" s="198"/>
      <c r="P167" s="198"/>
      <c r="Q167" s="198"/>
      <c r="R167" s="198"/>
      <c r="S167" s="198"/>
      <c r="T167" s="198"/>
      <c r="U167" s="198"/>
      <c r="V167" s="245"/>
      <c r="W167" s="199"/>
      <c r="X167" s="199"/>
      <c r="Y167" s="345"/>
      <c r="Z167" s="199"/>
      <c r="AA167" s="199"/>
      <c r="AB167" s="10"/>
      <c r="AC167" s="200"/>
      <c r="AD167" s="201"/>
      <c r="AE167" s="201"/>
      <c r="AF167" s="201"/>
      <c r="AG167" s="201"/>
      <c r="AH167" s="201"/>
      <c r="AI167" s="201"/>
      <c r="AJ167" s="10"/>
      <c r="AK167" s="10"/>
      <c r="AL167" s="10"/>
      <c r="AM167" s="10"/>
    </row>
    <row r="168" spans="1:39" ht="15.95" customHeight="1" x14ac:dyDescent="0.25">
      <c r="A168" s="10"/>
      <c r="B168" s="10"/>
      <c r="C168" s="10"/>
      <c r="D168" s="197"/>
      <c r="E168" s="197"/>
      <c r="F168" s="197"/>
      <c r="G168" s="197"/>
      <c r="H168" s="197"/>
      <c r="I168" s="197"/>
      <c r="J168" s="197"/>
      <c r="K168" s="197"/>
      <c r="L168" s="198"/>
      <c r="M168" s="198"/>
      <c r="N168" s="198"/>
      <c r="O168" s="198"/>
      <c r="P168" s="198"/>
      <c r="Q168" s="198"/>
      <c r="R168" s="198"/>
      <c r="S168" s="198"/>
      <c r="T168" s="198"/>
      <c r="U168" s="198"/>
      <c r="V168" s="245"/>
      <c r="W168" s="199"/>
      <c r="X168" s="199"/>
      <c r="Y168" s="345"/>
      <c r="Z168" s="199"/>
      <c r="AA168" s="199"/>
      <c r="AB168" s="10"/>
      <c r="AC168" s="200"/>
      <c r="AD168" s="201"/>
      <c r="AE168" s="201"/>
      <c r="AF168" s="201"/>
      <c r="AG168" s="201"/>
      <c r="AH168" s="201"/>
      <c r="AI168" s="201"/>
      <c r="AJ168" s="10"/>
      <c r="AK168" s="10"/>
      <c r="AL168" s="10"/>
      <c r="AM168" s="10"/>
    </row>
    <row r="169" spans="1:39" ht="15.95" customHeight="1" x14ac:dyDescent="0.25">
      <c r="A169" s="10"/>
      <c r="B169" s="10"/>
      <c r="C169" s="10"/>
      <c r="D169" s="197"/>
      <c r="E169" s="197"/>
      <c r="F169" s="197"/>
      <c r="G169" s="197"/>
      <c r="H169" s="197"/>
      <c r="I169" s="197"/>
      <c r="J169" s="197"/>
      <c r="K169" s="197"/>
      <c r="L169" s="198"/>
      <c r="M169" s="198"/>
      <c r="N169" s="198"/>
      <c r="O169" s="198"/>
      <c r="P169" s="198"/>
      <c r="Q169" s="198"/>
      <c r="R169" s="198"/>
      <c r="S169" s="198"/>
      <c r="T169" s="198"/>
      <c r="U169" s="198"/>
      <c r="V169" s="245"/>
      <c r="W169" s="199"/>
      <c r="X169" s="199"/>
      <c r="Y169" s="345"/>
      <c r="Z169" s="199"/>
      <c r="AA169" s="199"/>
      <c r="AB169" s="10"/>
      <c r="AC169" s="200"/>
      <c r="AD169" s="201"/>
      <c r="AE169" s="201"/>
      <c r="AF169" s="201"/>
      <c r="AG169" s="201"/>
      <c r="AH169" s="201"/>
      <c r="AI169" s="201"/>
      <c r="AJ169" s="10"/>
      <c r="AK169" s="10"/>
      <c r="AL169" s="10"/>
      <c r="AM169" s="10"/>
    </row>
    <row r="170" spans="1:39" ht="15.95" customHeight="1" x14ac:dyDescent="0.25">
      <c r="A170" s="10"/>
      <c r="B170" s="10"/>
      <c r="C170" s="10"/>
      <c r="D170" s="197"/>
      <c r="E170" s="197"/>
      <c r="F170" s="197"/>
      <c r="G170" s="197"/>
      <c r="H170" s="197"/>
      <c r="I170" s="197"/>
      <c r="J170" s="197"/>
      <c r="K170" s="197"/>
      <c r="L170" s="198"/>
      <c r="M170" s="198"/>
      <c r="N170" s="198"/>
      <c r="O170" s="198"/>
      <c r="P170" s="198"/>
      <c r="Q170" s="198"/>
      <c r="R170" s="198"/>
      <c r="S170" s="198"/>
      <c r="T170" s="198"/>
      <c r="U170" s="198"/>
      <c r="V170" s="245"/>
      <c r="W170" s="199"/>
      <c r="X170" s="199"/>
      <c r="Y170" s="345"/>
      <c r="Z170" s="199"/>
      <c r="AA170" s="199"/>
      <c r="AB170" s="10"/>
      <c r="AC170" s="200"/>
      <c r="AD170" s="201"/>
      <c r="AE170" s="201"/>
      <c r="AF170" s="201"/>
      <c r="AG170" s="201"/>
      <c r="AH170" s="201"/>
      <c r="AI170" s="201"/>
      <c r="AJ170" s="10"/>
      <c r="AK170" s="10"/>
      <c r="AL170" s="10"/>
      <c r="AM170" s="10"/>
    </row>
    <row r="171" spans="1:39" ht="15.95" customHeight="1" x14ac:dyDescent="0.25">
      <c r="A171" s="10"/>
      <c r="B171" s="10"/>
      <c r="C171" s="10"/>
      <c r="D171" s="197"/>
      <c r="E171" s="197"/>
      <c r="F171" s="197"/>
      <c r="G171" s="197"/>
      <c r="H171" s="197"/>
      <c r="I171" s="197"/>
      <c r="J171" s="197"/>
      <c r="K171" s="197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245"/>
      <c r="W171" s="199"/>
      <c r="X171" s="199"/>
      <c r="Y171" s="345"/>
      <c r="Z171" s="199"/>
      <c r="AA171" s="199"/>
      <c r="AB171" s="10"/>
      <c r="AC171" s="200"/>
      <c r="AD171" s="201"/>
      <c r="AE171" s="201"/>
      <c r="AF171" s="201"/>
      <c r="AG171" s="201"/>
      <c r="AH171" s="201"/>
      <c r="AI171" s="201"/>
      <c r="AJ171" s="10"/>
      <c r="AK171" s="10"/>
      <c r="AL171" s="10"/>
      <c r="AM171" s="10"/>
    </row>
    <row r="172" spans="1:39" ht="14.85" customHeight="1" x14ac:dyDescent="0.25">
      <c r="A172" s="10"/>
      <c r="B172" s="10"/>
      <c r="C172" s="10"/>
      <c r="D172" s="197"/>
      <c r="E172" s="197"/>
      <c r="F172" s="197"/>
      <c r="G172" s="197"/>
      <c r="H172" s="197"/>
      <c r="I172" s="197"/>
      <c r="J172" s="197"/>
      <c r="K172" s="197"/>
      <c r="L172" s="198"/>
      <c r="M172" s="198"/>
      <c r="N172" s="198"/>
      <c r="O172" s="198"/>
      <c r="P172" s="198"/>
      <c r="Q172" s="198"/>
      <c r="R172" s="198"/>
      <c r="S172" s="198"/>
      <c r="T172" s="198"/>
      <c r="U172" s="198"/>
      <c r="V172" s="245"/>
      <c r="W172" s="199"/>
      <c r="X172" s="199"/>
      <c r="Y172" s="345"/>
      <c r="Z172" s="199"/>
      <c r="AA172" s="199"/>
      <c r="AB172" s="10"/>
      <c r="AC172" s="200"/>
      <c r="AD172" s="201"/>
      <c r="AE172" s="201"/>
      <c r="AF172" s="201"/>
      <c r="AG172" s="201"/>
      <c r="AH172" s="201"/>
      <c r="AI172" s="201"/>
      <c r="AJ172" s="10"/>
      <c r="AK172" s="10"/>
      <c r="AL172" s="10"/>
      <c r="AM172" s="10"/>
    </row>
    <row r="173" spans="1:39" ht="14.85" customHeight="1" x14ac:dyDescent="0.25">
      <c r="A173" s="10"/>
      <c r="B173" s="10"/>
      <c r="C173" s="10"/>
      <c r="D173" s="197"/>
      <c r="E173" s="197"/>
      <c r="F173" s="197"/>
      <c r="G173" s="197"/>
      <c r="H173" s="197"/>
      <c r="I173" s="197"/>
      <c r="J173" s="197"/>
      <c r="K173" s="197"/>
      <c r="L173" s="198"/>
      <c r="M173" s="198"/>
      <c r="N173" s="198"/>
      <c r="O173" s="198"/>
      <c r="P173" s="198"/>
      <c r="Q173" s="198"/>
      <c r="R173" s="198"/>
      <c r="S173" s="198"/>
      <c r="T173" s="198"/>
      <c r="U173" s="198"/>
      <c r="V173" s="245"/>
      <c r="W173" s="199"/>
      <c r="X173" s="199"/>
      <c r="Y173" s="345"/>
      <c r="Z173" s="199"/>
      <c r="AA173" s="199"/>
      <c r="AB173" s="10"/>
      <c r="AC173" s="200"/>
      <c r="AD173" s="201"/>
      <c r="AE173" s="201"/>
      <c r="AF173" s="201"/>
      <c r="AG173" s="201"/>
      <c r="AH173" s="201"/>
      <c r="AI173" s="201"/>
      <c r="AJ173" s="10"/>
      <c r="AK173" s="10"/>
      <c r="AL173" s="10"/>
      <c r="AM173" s="10"/>
    </row>
    <row r="174" spans="1:39" ht="14.85" customHeight="1" x14ac:dyDescent="0.25">
      <c r="A174" s="10"/>
      <c r="B174" s="10"/>
      <c r="C174" s="10"/>
      <c r="D174" s="197"/>
      <c r="E174" s="197"/>
      <c r="F174" s="197"/>
      <c r="G174" s="197"/>
      <c r="H174" s="197"/>
      <c r="I174" s="197"/>
      <c r="J174" s="197"/>
      <c r="K174" s="197"/>
      <c r="L174" s="198"/>
      <c r="M174" s="198"/>
      <c r="N174" s="198"/>
      <c r="O174" s="198"/>
      <c r="P174" s="198"/>
      <c r="Q174" s="198"/>
      <c r="R174" s="198"/>
      <c r="S174" s="198"/>
      <c r="T174" s="198"/>
      <c r="U174" s="198"/>
      <c r="V174" s="245"/>
      <c r="W174" s="199"/>
      <c r="X174" s="199"/>
      <c r="Y174" s="345"/>
      <c r="Z174" s="199"/>
      <c r="AA174" s="199"/>
      <c r="AB174" s="10"/>
      <c r="AC174" s="200"/>
      <c r="AD174" s="201"/>
      <c r="AE174" s="201"/>
      <c r="AF174" s="201"/>
      <c r="AG174" s="201"/>
      <c r="AH174" s="201"/>
      <c r="AI174" s="201"/>
      <c r="AJ174" s="10"/>
      <c r="AK174" s="10"/>
      <c r="AL174" s="10"/>
      <c r="AM174" s="10"/>
    </row>
    <row r="175" spans="1:39" ht="14.85" customHeight="1" x14ac:dyDescent="0.25">
      <c r="A175" s="10"/>
      <c r="B175" s="10"/>
      <c r="C175" s="10"/>
      <c r="D175" s="197"/>
      <c r="E175" s="197"/>
      <c r="F175" s="197"/>
      <c r="G175" s="197"/>
      <c r="H175" s="197"/>
      <c r="I175" s="197"/>
      <c r="J175" s="197"/>
      <c r="K175" s="197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245"/>
      <c r="W175" s="199"/>
      <c r="X175" s="199"/>
      <c r="Y175" s="345"/>
      <c r="Z175" s="199"/>
      <c r="AA175" s="199"/>
      <c r="AB175" s="10"/>
      <c r="AC175" s="200"/>
      <c r="AD175" s="201"/>
      <c r="AE175" s="201"/>
      <c r="AF175" s="201"/>
      <c r="AG175" s="201"/>
      <c r="AH175" s="201"/>
      <c r="AI175" s="201"/>
      <c r="AJ175" s="10"/>
      <c r="AK175" s="10"/>
      <c r="AL175" s="10"/>
      <c r="AM175" s="10"/>
    </row>
    <row r="176" spans="1:39" ht="14.85" customHeight="1" x14ac:dyDescent="0.25">
      <c r="A176" s="10"/>
      <c r="B176" s="10"/>
      <c r="C176" s="10"/>
      <c r="D176" s="197"/>
      <c r="E176" s="197"/>
      <c r="F176" s="197"/>
      <c r="G176" s="197"/>
      <c r="H176" s="197"/>
      <c r="I176" s="197"/>
      <c r="J176" s="197"/>
      <c r="K176" s="197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245"/>
      <c r="W176" s="199"/>
      <c r="X176" s="199"/>
      <c r="Y176" s="345"/>
      <c r="Z176" s="199"/>
      <c r="AA176" s="199"/>
      <c r="AB176" s="10"/>
      <c r="AC176" s="200"/>
      <c r="AD176" s="201"/>
      <c r="AE176" s="201"/>
      <c r="AF176" s="201"/>
      <c r="AG176" s="201"/>
      <c r="AH176" s="201"/>
      <c r="AI176" s="201"/>
      <c r="AJ176" s="10"/>
      <c r="AK176" s="10"/>
      <c r="AL176" s="10"/>
      <c r="AM176" s="10"/>
    </row>
    <row r="177" spans="1:39" ht="14.85" customHeight="1" x14ac:dyDescent="0.25">
      <c r="A177" s="10"/>
      <c r="B177" s="10"/>
      <c r="C177" s="10"/>
      <c r="D177" s="197"/>
      <c r="E177" s="197"/>
      <c r="F177" s="197"/>
      <c r="G177" s="197"/>
      <c r="H177" s="197"/>
      <c r="I177" s="197"/>
      <c r="J177" s="197"/>
      <c r="K177" s="197"/>
      <c r="L177" s="198"/>
      <c r="M177" s="198"/>
      <c r="N177" s="198"/>
      <c r="O177" s="198"/>
      <c r="P177" s="198"/>
      <c r="Q177" s="198"/>
      <c r="R177" s="198"/>
      <c r="S177" s="198"/>
      <c r="T177" s="198"/>
      <c r="U177" s="198"/>
      <c r="V177" s="245"/>
      <c r="W177" s="199"/>
      <c r="X177" s="199"/>
      <c r="Y177" s="345"/>
      <c r="Z177" s="199"/>
      <c r="AA177" s="199"/>
      <c r="AB177" s="10"/>
      <c r="AC177" s="200"/>
      <c r="AD177" s="201"/>
      <c r="AE177" s="201"/>
      <c r="AF177" s="201"/>
      <c r="AG177" s="201"/>
      <c r="AH177" s="201"/>
      <c r="AI177" s="201"/>
      <c r="AJ177" s="10"/>
      <c r="AK177" s="10"/>
      <c r="AL177" s="10"/>
      <c r="AM177" s="10"/>
    </row>
    <row r="178" spans="1:39" ht="14.85" customHeight="1" x14ac:dyDescent="0.25">
      <c r="A178" s="10"/>
      <c r="B178" s="10"/>
      <c r="C178" s="10"/>
      <c r="D178" s="197"/>
      <c r="E178" s="197"/>
      <c r="F178" s="197"/>
      <c r="G178" s="197"/>
      <c r="H178" s="197"/>
      <c r="I178" s="197"/>
      <c r="J178" s="197"/>
      <c r="K178" s="197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245"/>
      <c r="W178" s="199"/>
      <c r="X178" s="199"/>
      <c r="Y178" s="345"/>
      <c r="Z178" s="199"/>
      <c r="AA178" s="199"/>
      <c r="AB178" s="10"/>
      <c r="AC178" s="200"/>
      <c r="AD178" s="201"/>
      <c r="AE178" s="201"/>
      <c r="AF178" s="201"/>
      <c r="AG178" s="201"/>
      <c r="AH178" s="201"/>
      <c r="AI178" s="201"/>
      <c r="AJ178" s="10"/>
      <c r="AK178" s="10"/>
      <c r="AL178" s="10"/>
      <c r="AM178" s="10"/>
    </row>
    <row r="179" spans="1:39" ht="14.85" customHeight="1" x14ac:dyDescent="0.25">
      <c r="A179" s="10"/>
      <c r="B179" s="10"/>
      <c r="C179" s="10"/>
      <c r="D179" s="197"/>
      <c r="E179" s="197"/>
      <c r="F179" s="197"/>
      <c r="G179" s="197"/>
      <c r="H179" s="197"/>
      <c r="I179" s="197"/>
      <c r="J179" s="197"/>
      <c r="K179" s="197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245"/>
      <c r="W179" s="199"/>
      <c r="X179" s="199"/>
      <c r="Y179" s="345"/>
      <c r="Z179" s="199"/>
      <c r="AA179" s="199"/>
      <c r="AB179" s="10"/>
      <c r="AC179" s="200"/>
      <c r="AD179" s="201"/>
      <c r="AE179" s="201"/>
      <c r="AF179" s="201"/>
      <c r="AG179" s="201"/>
      <c r="AH179" s="201"/>
      <c r="AI179" s="201"/>
      <c r="AJ179" s="10"/>
      <c r="AK179" s="10"/>
      <c r="AL179" s="10"/>
      <c r="AM179" s="10"/>
    </row>
    <row r="180" spans="1:39" ht="14.85" customHeight="1" x14ac:dyDescent="0.25">
      <c r="A180" s="10"/>
      <c r="B180" s="10"/>
      <c r="C180" s="10"/>
      <c r="D180" s="197"/>
      <c r="E180" s="197"/>
      <c r="F180" s="197"/>
      <c r="G180" s="197"/>
      <c r="H180" s="197"/>
      <c r="I180" s="197"/>
      <c r="J180" s="197"/>
      <c r="K180" s="197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245"/>
      <c r="W180" s="199"/>
      <c r="X180" s="199"/>
      <c r="Y180" s="345"/>
      <c r="Z180" s="199"/>
      <c r="AA180" s="199"/>
      <c r="AB180" s="10"/>
      <c r="AC180" s="200"/>
      <c r="AD180" s="201"/>
      <c r="AE180" s="201"/>
      <c r="AF180" s="201"/>
      <c r="AG180" s="201"/>
      <c r="AH180" s="201"/>
      <c r="AI180" s="201"/>
      <c r="AJ180" s="10"/>
      <c r="AK180" s="10"/>
      <c r="AL180" s="10"/>
      <c r="AM180" s="10"/>
    </row>
    <row r="181" spans="1:39" ht="14.85" customHeight="1" x14ac:dyDescent="0.25">
      <c r="A181" s="10"/>
      <c r="B181" s="10"/>
      <c r="C181" s="10"/>
      <c r="D181" s="197"/>
      <c r="E181" s="197"/>
      <c r="F181" s="197"/>
      <c r="G181" s="197"/>
      <c r="H181" s="197"/>
      <c r="I181" s="197"/>
      <c r="J181" s="197"/>
      <c r="K181" s="197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245"/>
      <c r="W181" s="199"/>
      <c r="X181" s="199"/>
      <c r="Y181" s="345"/>
      <c r="Z181" s="199"/>
      <c r="AA181" s="199"/>
      <c r="AB181" s="10"/>
      <c r="AC181" s="200"/>
      <c r="AD181" s="201"/>
      <c r="AE181" s="201"/>
      <c r="AF181" s="201"/>
      <c r="AG181" s="201"/>
      <c r="AH181" s="201"/>
      <c r="AI181" s="201"/>
      <c r="AJ181" s="10"/>
      <c r="AK181" s="10"/>
      <c r="AL181" s="10"/>
      <c r="AM181" s="10"/>
    </row>
    <row r="182" spans="1:39" ht="14.85" customHeight="1" x14ac:dyDescent="0.25">
      <c r="A182" s="10"/>
      <c r="B182" s="10"/>
      <c r="C182" s="10"/>
      <c r="D182" s="197"/>
      <c r="E182" s="197"/>
      <c r="F182" s="197"/>
      <c r="G182" s="197"/>
      <c r="H182" s="197"/>
      <c r="I182" s="197"/>
      <c r="J182" s="197"/>
      <c r="K182" s="197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245"/>
      <c r="W182" s="199"/>
      <c r="X182" s="199"/>
      <c r="Y182" s="345"/>
      <c r="Z182" s="199"/>
      <c r="AA182" s="199"/>
      <c r="AB182" s="10"/>
      <c r="AC182" s="200"/>
      <c r="AD182" s="201"/>
      <c r="AE182" s="201"/>
      <c r="AF182" s="201"/>
      <c r="AG182" s="201"/>
      <c r="AH182" s="201"/>
      <c r="AI182" s="201"/>
      <c r="AJ182" s="10"/>
      <c r="AK182" s="10"/>
      <c r="AL182" s="10"/>
      <c r="AM182" s="10"/>
    </row>
    <row r="183" spans="1:39" ht="14.85" customHeight="1" x14ac:dyDescent="0.25">
      <c r="A183" s="10"/>
      <c r="B183" s="10"/>
      <c r="C183" s="10"/>
      <c r="D183" s="197"/>
      <c r="E183" s="197"/>
      <c r="F183" s="197"/>
      <c r="G183" s="197"/>
      <c r="H183" s="197"/>
      <c r="I183" s="197"/>
      <c r="J183" s="197"/>
      <c r="K183" s="197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245"/>
      <c r="W183" s="199"/>
      <c r="X183" s="199"/>
      <c r="Y183" s="345"/>
      <c r="Z183" s="199"/>
      <c r="AA183" s="199"/>
      <c r="AB183" s="10"/>
      <c r="AC183" s="200"/>
      <c r="AD183" s="201"/>
      <c r="AE183" s="201"/>
      <c r="AF183" s="201"/>
      <c r="AG183" s="201"/>
      <c r="AH183" s="201"/>
      <c r="AI183" s="201"/>
      <c r="AJ183" s="10"/>
      <c r="AK183" s="10"/>
      <c r="AL183" s="10"/>
      <c r="AM183" s="10"/>
    </row>
    <row r="184" spans="1:39" ht="14.85" customHeight="1" x14ac:dyDescent="0.25">
      <c r="A184" s="10"/>
      <c r="B184" s="10"/>
      <c r="C184" s="10"/>
      <c r="D184" s="197"/>
      <c r="E184" s="197"/>
      <c r="F184" s="197"/>
      <c r="G184" s="197"/>
      <c r="H184" s="197"/>
      <c r="I184" s="197"/>
      <c r="J184" s="197"/>
      <c r="K184" s="197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245"/>
      <c r="W184" s="199"/>
      <c r="X184" s="199"/>
      <c r="Y184" s="345"/>
      <c r="Z184" s="199"/>
      <c r="AA184" s="199"/>
      <c r="AB184" s="10"/>
      <c r="AC184" s="200"/>
      <c r="AD184" s="201"/>
      <c r="AE184" s="201"/>
      <c r="AF184" s="201"/>
      <c r="AG184" s="201"/>
      <c r="AH184" s="201"/>
      <c r="AI184" s="201"/>
      <c r="AJ184" s="10"/>
      <c r="AK184" s="10"/>
      <c r="AL184" s="10"/>
      <c r="AM184" s="10"/>
    </row>
    <row r="185" spans="1:39" ht="14.85" customHeight="1" x14ac:dyDescent="0.25">
      <c r="A185" s="10"/>
      <c r="B185" s="10"/>
      <c r="C185" s="10"/>
      <c r="D185" s="197"/>
      <c r="E185" s="197"/>
      <c r="F185" s="197"/>
      <c r="G185" s="197"/>
      <c r="H185" s="197"/>
      <c r="I185" s="197"/>
      <c r="J185" s="197"/>
      <c r="K185" s="197"/>
      <c r="L185" s="198"/>
      <c r="M185" s="198"/>
      <c r="N185" s="198"/>
      <c r="O185" s="198"/>
      <c r="P185" s="198"/>
      <c r="Q185" s="198"/>
      <c r="R185" s="198"/>
      <c r="S185" s="198"/>
      <c r="T185" s="198"/>
      <c r="U185" s="198"/>
      <c r="V185" s="245"/>
      <c r="W185" s="199"/>
      <c r="X185" s="199"/>
      <c r="Y185" s="345"/>
      <c r="Z185" s="199"/>
      <c r="AA185" s="199"/>
      <c r="AB185" s="10"/>
      <c r="AC185" s="200"/>
      <c r="AD185" s="201"/>
      <c r="AE185" s="201"/>
      <c r="AF185" s="201"/>
      <c r="AG185" s="201"/>
      <c r="AH185" s="201"/>
      <c r="AI185" s="201"/>
      <c r="AJ185" s="10"/>
      <c r="AK185" s="10"/>
      <c r="AL185" s="10"/>
      <c r="AM185" s="10"/>
    </row>
    <row r="186" spans="1:39" ht="14.85" customHeight="1" x14ac:dyDescent="0.25">
      <c r="A186" s="10"/>
      <c r="B186" s="10"/>
      <c r="C186" s="10"/>
      <c r="D186" s="197"/>
      <c r="E186" s="197"/>
      <c r="F186" s="197"/>
      <c r="G186" s="197"/>
      <c r="H186" s="197"/>
      <c r="I186" s="197"/>
      <c r="J186" s="197"/>
      <c r="K186" s="197"/>
      <c r="L186" s="198"/>
      <c r="M186" s="198"/>
      <c r="N186" s="198"/>
      <c r="O186" s="198"/>
      <c r="P186" s="198"/>
      <c r="Q186" s="198"/>
      <c r="R186" s="198"/>
      <c r="S186" s="198"/>
      <c r="T186" s="198"/>
      <c r="U186" s="198"/>
      <c r="V186" s="245"/>
      <c r="W186" s="199"/>
      <c r="X186" s="199"/>
      <c r="Y186" s="345"/>
      <c r="Z186" s="199"/>
      <c r="AA186" s="199"/>
      <c r="AB186" s="10"/>
      <c r="AC186" s="200"/>
      <c r="AD186" s="201"/>
      <c r="AE186" s="201"/>
      <c r="AF186" s="201"/>
      <c r="AG186" s="201"/>
      <c r="AH186" s="201"/>
      <c r="AI186" s="201"/>
      <c r="AJ186" s="10"/>
      <c r="AK186" s="10"/>
      <c r="AL186" s="10"/>
      <c r="AM186" s="10"/>
    </row>
    <row r="187" spans="1:39" ht="14.85" customHeight="1" x14ac:dyDescent="0.25">
      <c r="A187" s="10"/>
      <c r="B187" s="10"/>
      <c r="C187" s="10"/>
      <c r="D187" s="197"/>
      <c r="E187" s="197"/>
      <c r="F187" s="197"/>
      <c r="G187" s="197"/>
      <c r="H187" s="197"/>
      <c r="I187" s="197"/>
      <c r="J187" s="197"/>
      <c r="K187" s="197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245"/>
      <c r="W187" s="199"/>
      <c r="X187" s="199"/>
      <c r="Y187" s="345"/>
      <c r="Z187" s="199"/>
      <c r="AA187" s="199"/>
      <c r="AB187" s="10"/>
      <c r="AC187" s="200"/>
      <c r="AD187" s="201"/>
      <c r="AE187" s="201"/>
      <c r="AF187" s="201"/>
      <c r="AG187" s="201"/>
      <c r="AH187" s="201"/>
      <c r="AI187" s="201"/>
      <c r="AJ187" s="10"/>
      <c r="AK187" s="10"/>
      <c r="AL187" s="10"/>
      <c r="AM187" s="10"/>
    </row>
    <row r="188" spans="1:39" ht="14.85" customHeight="1" x14ac:dyDescent="0.25">
      <c r="A188" s="10"/>
      <c r="B188" s="10"/>
      <c r="C188" s="10"/>
      <c r="D188" s="197"/>
      <c r="E188" s="197"/>
      <c r="F188" s="197"/>
      <c r="G188" s="197"/>
      <c r="H188" s="197"/>
      <c r="I188" s="197"/>
      <c r="J188" s="197"/>
      <c r="K188" s="197"/>
      <c r="L188" s="198"/>
      <c r="M188" s="198"/>
      <c r="N188" s="198"/>
      <c r="O188" s="198"/>
      <c r="P188" s="198"/>
      <c r="Q188" s="198"/>
      <c r="R188" s="198"/>
      <c r="S188" s="198"/>
      <c r="T188" s="198"/>
      <c r="U188" s="198"/>
      <c r="V188" s="245"/>
      <c r="W188" s="199"/>
      <c r="X188" s="199"/>
      <c r="Y188" s="345"/>
      <c r="Z188" s="199"/>
      <c r="AA188" s="199"/>
      <c r="AB188" s="10"/>
      <c r="AC188" s="200"/>
      <c r="AD188" s="201"/>
      <c r="AE188" s="201"/>
      <c r="AF188" s="201"/>
      <c r="AG188" s="201"/>
      <c r="AH188" s="201"/>
      <c r="AI188" s="201"/>
      <c r="AJ188" s="10"/>
      <c r="AK188" s="10"/>
      <c r="AL188" s="10"/>
      <c r="AM188" s="10"/>
    </row>
    <row r="189" spans="1:39" ht="14.85" customHeight="1" x14ac:dyDescent="0.25">
      <c r="A189" s="10"/>
      <c r="B189" s="10"/>
      <c r="C189" s="10"/>
      <c r="D189" s="197"/>
      <c r="E189" s="197"/>
      <c r="F189" s="197"/>
      <c r="G189" s="197"/>
      <c r="H189" s="197"/>
      <c r="I189" s="197"/>
      <c r="J189" s="197"/>
      <c r="K189" s="197"/>
      <c r="L189" s="198"/>
      <c r="M189" s="198"/>
      <c r="N189" s="198"/>
      <c r="O189" s="198"/>
      <c r="P189" s="198"/>
      <c r="Q189" s="198"/>
      <c r="R189" s="198"/>
      <c r="S189" s="198"/>
      <c r="T189" s="198"/>
      <c r="U189" s="198"/>
      <c r="V189" s="245"/>
      <c r="W189" s="199"/>
      <c r="X189" s="199"/>
      <c r="Y189" s="345"/>
      <c r="Z189" s="199"/>
      <c r="AA189" s="199"/>
      <c r="AB189" s="10"/>
      <c r="AC189" s="200"/>
      <c r="AD189" s="201"/>
      <c r="AE189" s="201"/>
      <c r="AF189" s="201"/>
      <c r="AG189" s="201"/>
      <c r="AH189" s="201"/>
      <c r="AI189" s="201"/>
      <c r="AJ189" s="10"/>
      <c r="AK189" s="10"/>
      <c r="AL189" s="10"/>
      <c r="AM189" s="10"/>
    </row>
    <row r="190" spans="1:39" ht="14.85" customHeight="1" x14ac:dyDescent="0.25">
      <c r="A190" s="10"/>
      <c r="B190" s="10"/>
      <c r="C190" s="10"/>
      <c r="D190" s="197"/>
      <c r="E190" s="197"/>
      <c r="F190" s="197"/>
      <c r="G190" s="197"/>
      <c r="H190" s="197"/>
      <c r="I190" s="197"/>
      <c r="J190" s="197"/>
      <c r="K190" s="197"/>
      <c r="L190" s="198"/>
      <c r="M190" s="198"/>
      <c r="N190" s="198"/>
      <c r="O190" s="198"/>
      <c r="P190" s="198"/>
      <c r="Q190" s="198"/>
      <c r="R190" s="198"/>
      <c r="S190" s="198"/>
      <c r="T190" s="198"/>
      <c r="U190" s="198"/>
      <c r="V190" s="245"/>
      <c r="W190" s="199"/>
      <c r="X190" s="199"/>
      <c r="Y190" s="345"/>
      <c r="Z190" s="199"/>
      <c r="AA190" s="199"/>
      <c r="AB190" s="10"/>
      <c r="AC190" s="200"/>
      <c r="AD190" s="201"/>
      <c r="AE190" s="201"/>
      <c r="AF190" s="201"/>
      <c r="AG190" s="201"/>
      <c r="AH190" s="201"/>
      <c r="AI190" s="201"/>
      <c r="AJ190" s="10"/>
      <c r="AK190" s="10"/>
      <c r="AL190" s="10"/>
      <c r="AM190" s="10"/>
    </row>
    <row r="191" spans="1:39" ht="14.85" customHeight="1" x14ac:dyDescent="0.25">
      <c r="A191" s="10"/>
      <c r="B191" s="10"/>
      <c r="C191" s="10"/>
      <c r="D191" s="197"/>
      <c r="E191" s="197"/>
      <c r="F191" s="197"/>
      <c r="G191" s="197"/>
      <c r="H191" s="197"/>
      <c r="I191" s="197"/>
      <c r="J191" s="197"/>
      <c r="K191" s="197"/>
      <c r="L191" s="198"/>
      <c r="M191" s="198"/>
      <c r="N191" s="198"/>
      <c r="O191" s="198"/>
      <c r="P191" s="198"/>
      <c r="Q191" s="198"/>
      <c r="R191" s="198"/>
      <c r="S191" s="198"/>
      <c r="T191" s="198"/>
      <c r="U191" s="198"/>
      <c r="V191" s="245"/>
      <c r="W191" s="199"/>
      <c r="X191" s="199"/>
      <c r="Y191" s="345"/>
      <c r="Z191" s="199"/>
      <c r="AA191" s="199"/>
      <c r="AB191" s="10"/>
      <c r="AC191" s="200"/>
      <c r="AD191" s="201"/>
      <c r="AE191" s="201"/>
      <c r="AF191" s="201"/>
      <c r="AG191" s="201"/>
      <c r="AH191" s="201"/>
      <c r="AI191" s="201"/>
      <c r="AJ191" s="10"/>
      <c r="AK191" s="10"/>
      <c r="AL191" s="10"/>
      <c r="AM191" s="10"/>
    </row>
    <row r="192" spans="1:39" ht="14.85" customHeight="1" x14ac:dyDescent="0.25">
      <c r="A192" s="10"/>
      <c r="B192" s="10"/>
      <c r="C192" s="10"/>
      <c r="D192" s="197"/>
      <c r="E192" s="197"/>
      <c r="F192" s="197"/>
      <c r="G192" s="197"/>
      <c r="H192" s="197"/>
      <c r="I192" s="197"/>
      <c r="J192" s="197"/>
      <c r="K192" s="197"/>
      <c r="L192" s="198"/>
      <c r="M192" s="198"/>
      <c r="N192" s="198"/>
      <c r="O192" s="198"/>
      <c r="P192" s="198"/>
      <c r="Q192" s="198"/>
      <c r="R192" s="198"/>
      <c r="S192" s="198"/>
      <c r="T192" s="198"/>
      <c r="U192" s="198"/>
      <c r="V192" s="245"/>
      <c r="W192" s="199"/>
      <c r="X192" s="199"/>
      <c r="Y192" s="345"/>
      <c r="Z192" s="199"/>
      <c r="AA192" s="199"/>
      <c r="AB192" s="10"/>
      <c r="AC192" s="200"/>
      <c r="AD192" s="201"/>
      <c r="AE192" s="201"/>
      <c r="AF192" s="201"/>
      <c r="AG192" s="201"/>
      <c r="AH192" s="201"/>
      <c r="AI192" s="201"/>
      <c r="AJ192" s="10"/>
      <c r="AK192" s="10"/>
      <c r="AL192" s="10"/>
      <c r="AM192" s="10"/>
    </row>
    <row r="193" spans="1:39" ht="14.85" customHeight="1" x14ac:dyDescent="0.25">
      <c r="A193" s="10"/>
      <c r="B193" s="10"/>
      <c r="C193" s="10"/>
      <c r="D193" s="197"/>
      <c r="E193" s="197"/>
      <c r="F193" s="197"/>
      <c r="G193" s="197"/>
      <c r="H193" s="197"/>
      <c r="I193" s="197"/>
      <c r="J193" s="197"/>
      <c r="K193" s="197"/>
      <c r="L193" s="198"/>
      <c r="M193" s="198"/>
      <c r="N193" s="198"/>
      <c r="O193" s="198"/>
      <c r="P193" s="198"/>
      <c r="Q193" s="198"/>
      <c r="R193" s="198"/>
      <c r="S193" s="198"/>
      <c r="T193" s="198"/>
      <c r="U193" s="198"/>
      <c r="V193" s="245"/>
      <c r="W193" s="199"/>
      <c r="X193" s="199"/>
      <c r="Y193" s="345"/>
      <c r="Z193" s="199"/>
      <c r="AA193" s="199"/>
      <c r="AB193" s="10"/>
      <c r="AC193" s="200"/>
      <c r="AD193" s="201"/>
      <c r="AE193" s="201"/>
      <c r="AF193" s="201"/>
      <c r="AG193" s="201"/>
      <c r="AH193" s="201"/>
      <c r="AI193" s="201"/>
      <c r="AJ193" s="10"/>
      <c r="AK193" s="10"/>
      <c r="AL193" s="10"/>
      <c r="AM193" s="10"/>
    </row>
    <row r="194" spans="1:39" ht="14.85" customHeight="1" x14ac:dyDescent="0.25">
      <c r="A194" s="10"/>
      <c r="B194" s="10"/>
      <c r="C194" s="10"/>
      <c r="D194" s="197"/>
      <c r="E194" s="197"/>
      <c r="F194" s="197"/>
      <c r="G194" s="197"/>
      <c r="H194" s="197"/>
      <c r="I194" s="197"/>
      <c r="J194" s="197"/>
      <c r="K194" s="197"/>
      <c r="L194" s="198"/>
      <c r="M194" s="198"/>
      <c r="N194" s="198"/>
      <c r="O194" s="198"/>
      <c r="P194" s="198"/>
      <c r="Q194" s="198"/>
      <c r="R194" s="198"/>
      <c r="S194" s="198"/>
      <c r="T194" s="198"/>
      <c r="U194" s="198"/>
      <c r="V194" s="245"/>
      <c r="W194" s="199"/>
      <c r="X194" s="199"/>
      <c r="Y194" s="345"/>
      <c r="Z194" s="199"/>
      <c r="AA194" s="199"/>
      <c r="AB194" s="10"/>
      <c r="AC194" s="200"/>
      <c r="AD194" s="201"/>
      <c r="AE194" s="201"/>
      <c r="AF194" s="201"/>
      <c r="AG194" s="201"/>
      <c r="AH194" s="201"/>
      <c r="AI194" s="201"/>
      <c r="AJ194" s="10"/>
      <c r="AK194" s="10"/>
      <c r="AL194" s="10"/>
      <c r="AM194" s="10"/>
    </row>
    <row r="195" spans="1:39" ht="14.85" customHeight="1" x14ac:dyDescent="0.25">
      <c r="A195" s="10"/>
      <c r="B195" s="10"/>
      <c r="C195" s="10"/>
      <c r="D195" s="197"/>
      <c r="E195" s="197"/>
      <c r="F195" s="197"/>
      <c r="G195" s="197"/>
      <c r="H195" s="197"/>
      <c r="I195" s="197"/>
      <c r="J195" s="197"/>
      <c r="K195" s="197"/>
      <c r="L195" s="198"/>
      <c r="M195" s="198"/>
      <c r="N195" s="198"/>
      <c r="O195" s="198"/>
      <c r="P195" s="198"/>
      <c r="Q195" s="198"/>
      <c r="R195" s="198"/>
      <c r="S195" s="198"/>
      <c r="T195" s="198"/>
      <c r="U195" s="198"/>
      <c r="V195" s="245"/>
      <c r="W195" s="199"/>
      <c r="X195" s="199"/>
      <c r="Y195" s="345"/>
      <c r="Z195" s="199"/>
      <c r="AA195" s="199"/>
      <c r="AB195" s="10"/>
      <c r="AC195" s="200"/>
      <c r="AD195" s="201"/>
      <c r="AE195" s="201"/>
      <c r="AF195" s="201"/>
      <c r="AG195" s="201"/>
      <c r="AH195" s="201"/>
      <c r="AI195" s="201"/>
      <c r="AJ195" s="10"/>
      <c r="AK195" s="10"/>
      <c r="AL195" s="10"/>
      <c r="AM195" s="10"/>
    </row>
    <row r="196" spans="1:39" ht="14.85" customHeight="1" x14ac:dyDescent="0.25">
      <c r="A196" s="10"/>
      <c r="B196" s="10"/>
      <c r="C196" s="10"/>
      <c r="D196" s="197"/>
      <c r="E196" s="197"/>
      <c r="F196" s="197"/>
      <c r="G196" s="197"/>
      <c r="H196" s="197"/>
      <c r="I196" s="197"/>
      <c r="J196" s="197"/>
      <c r="K196" s="197"/>
      <c r="L196" s="198"/>
      <c r="M196" s="198"/>
      <c r="N196" s="198"/>
      <c r="O196" s="198"/>
      <c r="P196" s="198"/>
      <c r="Q196" s="198"/>
      <c r="R196" s="198"/>
      <c r="S196" s="198"/>
      <c r="T196" s="198"/>
      <c r="U196" s="198"/>
      <c r="V196" s="245"/>
      <c r="W196" s="199"/>
      <c r="X196" s="199"/>
      <c r="Y196" s="345"/>
      <c r="Z196" s="199"/>
      <c r="AA196" s="199"/>
      <c r="AB196" s="10"/>
      <c r="AC196" s="200"/>
      <c r="AD196" s="201"/>
      <c r="AE196" s="201"/>
      <c r="AF196" s="201"/>
      <c r="AG196" s="201"/>
      <c r="AH196" s="201"/>
      <c r="AI196" s="201"/>
      <c r="AJ196" s="10"/>
      <c r="AK196" s="10"/>
      <c r="AL196" s="10"/>
      <c r="AM196" s="10"/>
    </row>
    <row r="197" spans="1:39" ht="14.85" customHeight="1" x14ac:dyDescent="0.25">
      <c r="A197" s="10"/>
      <c r="B197" s="10"/>
      <c r="C197" s="10"/>
      <c r="D197" s="197"/>
      <c r="E197" s="197"/>
      <c r="F197" s="197"/>
      <c r="G197" s="197"/>
      <c r="H197" s="197"/>
      <c r="I197" s="197"/>
      <c r="J197" s="197"/>
      <c r="K197" s="197"/>
      <c r="L197" s="198"/>
      <c r="M197" s="198"/>
      <c r="N197" s="198"/>
      <c r="O197" s="198"/>
      <c r="P197" s="198"/>
      <c r="Q197" s="198"/>
      <c r="R197" s="198"/>
      <c r="S197" s="198"/>
      <c r="T197" s="198"/>
      <c r="U197" s="198"/>
      <c r="V197" s="245"/>
      <c r="W197" s="199"/>
      <c r="X197" s="199"/>
      <c r="Y197" s="345"/>
      <c r="Z197" s="199"/>
      <c r="AA197" s="199"/>
      <c r="AB197" s="10"/>
      <c r="AC197" s="200"/>
      <c r="AD197" s="201"/>
      <c r="AE197" s="201"/>
      <c r="AF197" s="201"/>
      <c r="AG197" s="201"/>
      <c r="AH197" s="201"/>
      <c r="AI197" s="201"/>
      <c r="AJ197" s="10"/>
      <c r="AK197" s="10"/>
      <c r="AL197" s="10"/>
      <c r="AM197" s="10"/>
    </row>
    <row r="198" spans="1:39" ht="14.85" customHeight="1" x14ac:dyDescent="0.25">
      <c r="A198" s="10"/>
      <c r="B198" s="10"/>
      <c r="C198" s="10"/>
      <c r="D198" s="197"/>
      <c r="E198" s="197"/>
      <c r="F198" s="197"/>
      <c r="G198" s="197"/>
      <c r="H198" s="197"/>
      <c r="I198" s="197"/>
      <c r="J198" s="197"/>
      <c r="K198" s="197"/>
      <c r="L198" s="198"/>
      <c r="M198" s="198"/>
      <c r="N198" s="198"/>
      <c r="O198" s="198"/>
      <c r="P198" s="198"/>
      <c r="Q198" s="198"/>
      <c r="R198" s="198"/>
      <c r="S198" s="198"/>
      <c r="T198" s="198"/>
      <c r="U198" s="198"/>
      <c r="V198" s="245"/>
      <c r="W198" s="199"/>
      <c r="X198" s="199"/>
      <c r="Y198" s="345"/>
      <c r="Z198" s="199"/>
      <c r="AA198" s="199"/>
      <c r="AB198" s="10"/>
      <c r="AC198" s="200"/>
      <c r="AD198" s="201"/>
      <c r="AE198" s="201"/>
      <c r="AF198" s="201"/>
      <c r="AG198" s="201"/>
      <c r="AH198" s="201"/>
      <c r="AI198" s="201"/>
      <c r="AJ198" s="10"/>
      <c r="AK198" s="10"/>
      <c r="AL198" s="10"/>
      <c r="AM198" s="10"/>
    </row>
    <row r="199" spans="1:39" ht="14.85" customHeight="1" x14ac:dyDescent="0.25">
      <c r="A199" s="10"/>
      <c r="B199" s="10"/>
      <c r="C199" s="10"/>
      <c r="D199" s="197"/>
      <c r="E199" s="197"/>
      <c r="F199" s="197"/>
      <c r="G199" s="197"/>
      <c r="H199" s="197"/>
      <c r="I199" s="197"/>
      <c r="J199" s="197"/>
      <c r="K199" s="197"/>
      <c r="L199" s="198"/>
      <c r="M199" s="198"/>
      <c r="N199" s="198"/>
      <c r="O199" s="198"/>
      <c r="P199" s="198"/>
      <c r="Q199" s="198"/>
      <c r="R199" s="198"/>
      <c r="S199" s="198"/>
      <c r="T199" s="198"/>
      <c r="U199" s="198"/>
      <c r="V199" s="245"/>
      <c r="W199" s="199"/>
      <c r="X199" s="199"/>
      <c r="Y199" s="345"/>
      <c r="Z199" s="199"/>
      <c r="AA199" s="199"/>
      <c r="AB199" s="10"/>
      <c r="AC199" s="200"/>
      <c r="AD199" s="201"/>
      <c r="AE199" s="201"/>
      <c r="AF199" s="201"/>
      <c r="AG199" s="201"/>
      <c r="AH199" s="201"/>
      <c r="AI199" s="201"/>
      <c r="AJ199" s="10"/>
      <c r="AK199" s="10"/>
      <c r="AL199" s="10"/>
      <c r="AM199" s="10"/>
    </row>
    <row r="200" spans="1:39" ht="14.85" customHeight="1" x14ac:dyDescent="0.25">
      <c r="A200" s="10"/>
      <c r="B200" s="10"/>
      <c r="C200" s="10"/>
      <c r="D200" s="197"/>
      <c r="E200" s="197"/>
      <c r="F200" s="197"/>
      <c r="G200" s="197"/>
      <c r="H200" s="197"/>
      <c r="I200" s="197"/>
      <c r="J200" s="197"/>
      <c r="K200" s="197"/>
      <c r="L200" s="198"/>
      <c r="M200" s="198"/>
      <c r="N200" s="198"/>
      <c r="O200" s="198"/>
      <c r="P200" s="198"/>
      <c r="Q200" s="198"/>
      <c r="R200" s="198"/>
      <c r="S200" s="198"/>
      <c r="T200" s="198"/>
      <c r="U200" s="198"/>
      <c r="V200" s="245"/>
      <c r="W200" s="199"/>
      <c r="X200" s="199"/>
      <c r="Y200" s="345"/>
      <c r="Z200" s="199"/>
      <c r="AA200" s="199"/>
      <c r="AB200" s="10"/>
      <c r="AC200" s="200"/>
      <c r="AD200" s="201"/>
      <c r="AE200" s="201"/>
      <c r="AF200" s="201"/>
      <c r="AG200" s="201"/>
      <c r="AH200" s="201"/>
      <c r="AI200" s="201"/>
      <c r="AJ200" s="10"/>
      <c r="AK200" s="10"/>
      <c r="AL200" s="10"/>
      <c r="AM200" s="10"/>
    </row>
    <row r="201" spans="1:39" ht="14.85" customHeight="1" x14ac:dyDescent="0.25">
      <c r="A201" s="10"/>
      <c r="B201" s="10"/>
      <c r="C201" s="10"/>
      <c r="D201" s="197"/>
      <c r="E201" s="197"/>
      <c r="F201" s="197"/>
      <c r="G201" s="197"/>
      <c r="H201" s="197"/>
      <c r="I201" s="197"/>
      <c r="J201" s="197"/>
      <c r="K201" s="197"/>
      <c r="L201" s="198"/>
      <c r="M201" s="198"/>
      <c r="N201" s="198"/>
      <c r="O201" s="198"/>
      <c r="P201" s="198"/>
      <c r="Q201" s="198"/>
      <c r="R201" s="198"/>
      <c r="S201" s="198"/>
      <c r="T201" s="198"/>
      <c r="U201" s="198"/>
      <c r="V201" s="245"/>
      <c r="W201" s="199"/>
      <c r="X201" s="199"/>
      <c r="Y201" s="345"/>
      <c r="Z201" s="199"/>
      <c r="AA201" s="199"/>
      <c r="AB201" s="10"/>
      <c r="AC201" s="200"/>
      <c r="AD201" s="201"/>
      <c r="AE201" s="201"/>
      <c r="AF201" s="201"/>
      <c r="AG201" s="201"/>
      <c r="AH201" s="201"/>
      <c r="AI201" s="201"/>
      <c r="AJ201" s="10"/>
      <c r="AK201" s="10"/>
      <c r="AL201" s="10"/>
      <c r="AM201" s="10"/>
    </row>
    <row r="202" spans="1:39" ht="14.85" customHeight="1" x14ac:dyDescent="0.25">
      <c r="X202" s="11"/>
      <c r="AD202" s="201"/>
      <c r="AE202" s="201"/>
      <c r="AF202" s="201"/>
      <c r="AG202" s="201"/>
      <c r="AH202" s="201"/>
      <c r="AI202" s="201"/>
    </row>
    <row r="203" spans="1:39" ht="14.85" customHeight="1" x14ac:dyDescent="0.25">
      <c r="X203" s="11"/>
      <c r="AD203" s="201"/>
      <c r="AE203" s="201"/>
      <c r="AF203" s="201"/>
      <c r="AG203" s="201"/>
      <c r="AH203" s="201"/>
      <c r="AI203" s="201"/>
    </row>
    <row r="204" spans="1:39" ht="14.85" customHeight="1" x14ac:dyDescent="0.25">
      <c r="X204" s="11"/>
      <c r="AD204" s="201"/>
      <c r="AE204" s="201"/>
      <c r="AF204" s="201"/>
      <c r="AG204" s="201"/>
      <c r="AH204" s="201"/>
      <c r="AI204" s="201"/>
    </row>
    <row r="205" spans="1:39" ht="14.85" customHeight="1" x14ac:dyDescent="0.25">
      <c r="X205" s="11"/>
      <c r="AD205" s="201"/>
      <c r="AE205" s="201"/>
      <c r="AF205" s="201"/>
      <c r="AG205" s="201"/>
      <c r="AH205" s="201"/>
      <c r="AI205" s="201"/>
    </row>
  </sheetData>
  <mergeCells count="2">
    <mergeCell ref="E10:T10"/>
    <mergeCell ref="E11:T11"/>
  </mergeCells>
  <printOptions horizontalCentered="1"/>
  <pageMargins left="1" right="1" top="1" bottom="1" header="0.5" footer="0.5"/>
  <pageSetup paperSize="8" orientation="portrait" r:id="rId1"/>
  <headerFooter alignWithMargins="0"/>
  <rowBreaks count="1" manualBreakCount="1">
    <brk id="65" max="21" man="1"/>
  </rowBreaks>
  <colBreaks count="1" manualBreakCount="1">
    <brk id="25" min="1" max="173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0B0C50C3E324AA4BC79A17E57C7EF" ma:contentTypeVersion="4" ma:contentTypeDescription="Create a new document." ma:contentTypeScope="" ma:versionID="5e687464cdea3db6666eca6accb159da">
  <xsd:schema xmlns:xsd="http://www.w3.org/2001/XMLSchema" xmlns:xs="http://www.w3.org/2001/XMLSchema" xmlns:p="http://schemas.microsoft.com/office/2006/metadata/properties" xmlns:ns2="71ca25b2-673e-4ecf-ab79-0891da1d9293" targetNamespace="http://schemas.microsoft.com/office/2006/metadata/properties" ma:root="true" ma:fieldsID="1763e125cbcfd0923c2df7234524b9ab" ns2:_="">
    <xsd:import namespace="71ca25b2-673e-4ecf-ab79-0891da1d9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a25b2-673e-4ecf-ab79-0891da1d9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CBEF90-E28F-4141-A1DA-7E043FC67FA1}"/>
</file>

<file path=customXml/itemProps2.xml><?xml version="1.0" encoding="utf-8"?>
<ds:datastoreItem xmlns:ds="http://schemas.openxmlformats.org/officeDocument/2006/customXml" ds:itemID="{C1F2F3A4-0EB5-47EF-A4E7-23B18726DF02}"/>
</file>

<file path=customXml/itemProps3.xml><?xml version="1.0" encoding="utf-8"?>
<ds:datastoreItem xmlns:ds="http://schemas.openxmlformats.org/officeDocument/2006/customXml" ds:itemID="{751EC414-D9AB-4145-B735-FAB3802559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Joyful Mashego</dc:creator>
  <cp:lastModifiedBy>Jeffery Smith</cp:lastModifiedBy>
  <dcterms:created xsi:type="dcterms:W3CDTF">2017-02-21T07:23:01Z</dcterms:created>
  <dcterms:modified xsi:type="dcterms:W3CDTF">2025-03-11T13:12:11Z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iteId">
    <vt:lpwstr>1a45348f-02b4-4f9a-a7a8-7786f6dd3245</vt:lpwstr>
  </property>
  <property fmtid="{D5CDD505-2E9C-101B-9397-08002B2CF9AE}" pid="4" name="MSIP_Label_93c4247e-447d-4732-af29-2e529a4288f1_Owner">
    <vt:lpwstr>Rensie.Hurn@Treasury.gov.za</vt:lpwstr>
  </property>
  <property fmtid="{D5CDD505-2E9C-101B-9397-08002B2CF9AE}" pid="5" name="MSIP_Label_93c4247e-447d-4732-af29-2e529a4288f1_SetDate">
    <vt:lpwstr>2020-02-24T12:09:15.8077261Z</vt:lpwstr>
  </property>
  <property fmtid="{D5CDD505-2E9C-101B-9397-08002B2CF9AE}" pid="6" name="MSIP_Label_93c4247e-447d-4732-af29-2e529a4288f1_Name">
    <vt:lpwstr>Personal</vt:lpwstr>
  </property>
  <property fmtid="{D5CDD505-2E9C-101B-9397-08002B2CF9AE}" pid="7" name="MSIP_Label_93c4247e-447d-4732-af29-2e529a4288f1_Application">
    <vt:lpwstr>Microsoft Azure Information Protection</vt:lpwstr>
  </property>
  <property fmtid="{D5CDD505-2E9C-101B-9397-08002B2CF9AE}" pid="8" name="MSIP_Label_93c4247e-447d-4732-af29-2e529a4288f1_Extended_MSFT_Method">
    <vt:lpwstr>Automatic</vt:lpwstr>
  </property>
  <property fmtid="{D5CDD505-2E9C-101B-9397-08002B2CF9AE}" pid="9" name="Sensitivity">
    <vt:lpwstr>Personal</vt:lpwstr>
  </property>
  <property fmtid="{D5CDD505-2E9C-101B-9397-08002B2CF9AE}" pid="10" name="ContentTypeId">
    <vt:lpwstr>0x0101002AF0B0C50C3E324AA4BC79A17E57C7EF</vt:lpwstr>
  </property>
</Properties>
</file>